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10425" activeTab="0"/>
  </bookViews>
  <sheets>
    <sheet name="Sheet1" sheetId="1" r:id="rId1"/>
  </sheets>
  <definedNames>
    <definedName name="_xlnm.Print_Area" localSheetId="0">'Sheet1'!$A$2:$P$123</definedName>
  </definedNames>
  <calcPr fullCalcOnLoad="1"/>
</workbook>
</file>

<file path=xl/sharedStrings.xml><?xml version="1.0" encoding="utf-8"?>
<sst xmlns="http://schemas.openxmlformats.org/spreadsheetml/2006/main" count="307" uniqueCount="92">
  <si>
    <t>Samuel Johnston</t>
  </si>
  <si>
    <t>Senior Rotax</t>
  </si>
  <si>
    <t>Senior Max 177</t>
  </si>
  <si>
    <t>*** Best 3 of 4 Races</t>
  </si>
  <si>
    <t>November</t>
  </si>
  <si>
    <t>December</t>
  </si>
  <si>
    <t>January</t>
  </si>
  <si>
    <t>February</t>
  </si>
  <si>
    <t>Total</t>
  </si>
  <si>
    <t>Driver</t>
  </si>
  <si>
    <t>Heat</t>
  </si>
  <si>
    <t>Final</t>
  </si>
  <si>
    <t>Points</t>
  </si>
  <si>
    <t>1st</t>
  </si>
  <si>
    <t>2nd</t>
  </si>
  <si>
    <t>Bradley Stevens</t>
  </si>
  <si>
    <t>Honda Cadets</t>
  </si>
  <si>
    <t>Junior Rotax</t>
  </si>
  <si>
    <t>250 Gearbox</t>
  </si>
  <si>
    <t>Paul Pfiffner</t>
  </si>
  <si>
    <t>Camberley Kart Club</t>
  </si>
  <si>
    <t>Race No</t>
  </si>
  <si>
    <t>Results Continued</t>
  </si>
  <si>
    <t>Michael Cope</t>
  </si>
  <si>
    <t>Best 3</t>
  </si>
  <si>
    <t>Rounds</t>
  </si>
  <si>
    <t xml:space="preserve">Best 3 </t>
  </si>
  <si>
    <t>Comer Cadets</t>
  </si>
  <si>
    <t>Toby McDonald</t>
  </si>
  <si>
    <t>Ben Burgess</t>
  </si>
  <si>
    <t>Jay Keyes</t>
  </si>
  <si>
    <t>Colin Buxton</t>
  </si>
  <si>
    <t xml:space="preserve">2013/2014 Winter Championship Standings &amp; Results Provisional </t>
  </si>
  <si>
    <t>Hugh Newman</t>
  </si>
  <si>
    <t>Iame/Comer  Cadets</t>
  </si>
  <si>
    <t>Liam Harding</t>
  </si>
  <si>
    <t>Sam Lambert</t>
  </si>
  <si>
    <t>Steve Maidment</t>
  </si>
  <si>
    <t>Jay Panesar</t>
  </si>
  <si>
    <t>Ex</t>
  </si>
  <si>
    <t>Jeffrey Johnson</t>
  </si>
  <si>
    <t>Simon Duffett</t>
  </si>
  <si>
    <t>Lee Emm</t>
  </si>
  <si>
    <t>Steve Grose</t>
  </si>
  <si>
    <t>Dan Wood</t>
  </si>
  <si>
    <t>Phil Dewhurst-Pape</t>
  </si>
  <si>
    <t>Gary Ager</t>
  </si>
  <si>
    <t>Lawrence Wood</t>
  </si>
  <si>
    <t>Chris Scott</t>
  </si>
  <si>
    <t>Matt Duffett</t>
  </si>
  <si>
    <t>Gary Sapsed</t>
  </si>
  <si>
    <t>Modifieds</t>
  </si>
  <si>
    <t>Keith Lessiter</t>
  </si>
  <si>
    <t>Matt Gardiner</t>
  </si>
  <si>
    <t>Prokart</t>
  </si>
  <si>
    <t>Danielle Clarke</t>
  </si>
  <si>
    <t>Tom Thompson</t>
  </si>
  <si>
    <t>Michael Finch</t>
  </si>
  <si>
    <t>Tom Fuller</t>
  </si>
  <si>
    <t>Nick Gilliam</t>
  </si>
  <si>
    <t>Jonathan Newman</t>
  </si>
  <si>
    <t>Jordan Long</t>
  </si>
  <si>
    <t>Tony Long</t>
  </si>
  <si>
    <t>Tom Knill</t>
  </si>
  <si>
    <t>Luke Owen</t>
  </si>
  <si>
    <t>Joe Pfiffner</t>
  </si>
  <si>
    <t>Sam Dobbs</t>
  </si>
  <si>
    <t>Ethan James Haynes</t>
  </si>
  <si>
    <t>Jake Bowman</t>
  </si>
  <si>
    <t>Kai Walker</t>
  </si>
  <si>
    <t>Jayden Walker</t>
  </si>
  <si>
    <t>Zach Arthur</t>
  </si>
  <si>
    <t>George Ellis-Miller</t>
  </si>
  <si>
    <t>Matthew Herbert</t>
  </si>
  <si>
    <t>Jayke Zaremba</t>
  </si>
  <si>
    <t>Connor Clifford</t>
  </si>
  <si>
    <t>Luke Preston</t>
  </si>
  <si>
    <t>J J Watson</t>
  </si>
  <si>
    <t>Michael Pugh</t>
  </si>
  <si>
    <t>Jake Cranstone</t>
  </si>
  <si>
    <t>Harry Newman-Oakley</t>
  </si>
  <si>
    <t>Sophie Jeffery</t>
  </si>
  <si>
    <t>Alex Page</t>
  </si>
  <si>
    <t>Ethan perry</t>
  </si>
  <si>
    <t>Ruben Brown</t>
  </si>
  <si>
    <t>Charlie Mann</t>
  </si>
  <si>
    <t>Samuel Gay</t>
  </si>
  <si>
    <t>Ethan Newsham</t>
  </si>
  <si>
    <t xml:space="preserve">    Points</t>
  </si>
  <si>
    <t xml:space="preserve">     Best 3</t>
  </si>
  <si>
    <t xml:space="preserve">    Rounds                            </t>
  </si>
  <si>
    <t>Minimax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</si>
</sst>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18"/>
      <name val="Times New Roman"/>
      <family val="1"/>
    </font>
    <font>
      <sz val="14"/>
      <color indexed="1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horizontal="left" wrapText="1"/>
    </xf>
    <xf numFmtId="0" fontId="1" fillId="3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30" borderId="14" xfId="0" applyFont="1" applyFill="1" applyBorder="1" applyAlignment="1">
      <alignment horizontal="left" wrapText="1"/>
    </xf>
    <xf numFmtId="0" fontId="3" fillId="30" borderId="15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left" wrapText="1"/>
    </xf>
    <xf numFmtId="0" fontId="1" fillId="12" borderId="17" xfId="0" applyFont="1" applyFill="1" applyBorder="1" applyAlignment="1">
      <alignment horizontal="left" wrapText="1"/>
    </xf>
    <xf numFmtId="0" fontId="1" fillId="12" borderId="18" xfId="0" applyFont="1" applyFill="1" applyBorder="1" applyAlignment="1">
      <alignment horizontal="center" wrapText="1"/>
    </xf>
    <xf numFmtId="0" fontId="1" fillId="30" borderId="19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12" borderId="17" xfId="0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center" wrapText="1"/>
    </xf>
    <xf numFmtId="0" fontId="0" fillId="31" borderId="13" xfId="0" applyFill="1" applyBorder="1" applyAlignment="1">
      <alignment/>
    </xf>
    <xf numFmtId="0" fontId="3" fillId="32" borderId="13" xfId="0" applyFont="1" applyFill="1" applyBorder="1" applyAlignment="1">
      <alignment horizont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wrapText="1"/>
    </xf>
    <xf numFmtId="0" fontId="0" fillId="12" borderId="18" xfId="0" applyFill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2" borderId="13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0" fontId="3" fillId="30" borderId="13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left" wrapText="1"/>
    </xf>
    <xf numFmtId="0" fontId="3" fillId="30" borderId="13" xfId="0" applyFont="1" applyFill="1" applyBorder="1" applyAlignment="1">
      <alignment horizontal="left" wrapText="1"/>
    </xf>
    <xf numFmtId="0" fontId="1" fillId="12" borderId="1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2" borderId="12" xfId="0" applyFill="1" applyBorder="1" applyAlignment="1">
      <alignment/>
    </xf>
    <xf numFmtId="0" fontId="0" fillId="12" borderId="16" xfId="0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" fillId="31" borderId="12" xfId="0" applyFont="1" applyFill="1" applyBorder="1" applyAlignment="1">
      <alignment horizontal="center"/>
    </xf>
    <xf numFmtId="0" fontId="0" fillId="31" borderId="12" xfId="0" applyFill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30" borderId="21" xfId="0" applyFont="1" applyFill="1" applyBorder="1" applyAlignment="1">
      <alignment horizontal="center" wrapText="1"/>
    </xf>
    <xf numFmtId="0" fontId="1" fillId="30" borderId="2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76200</xdr:rowOff>
    </xdr:from>
    <xdr:to>
      <xdr:col>0</xdr:col>
      <xdr:colOff>704850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81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0.8515625" style="0" customWidth="1"/>
    <col min="2" max="2" width="5.140625" style="0" customWidth="1"/>
    <col min="3" max="3" width="4.7109375" style="0" customWidth="1"/>
    <col min="4" max="4" width="5.00390625" style="0" customWidth="1"/>
    <col min="5" max="5" width="5.140625" style="0" bestFit="1" customWidth="1"/>
    <col min="6" max="6" width="4.8515625" style="0" customWidth="1"/>
    <col min="7" max="7" width="4.7109375" style="0" bestFit="1" customWidth="1"/>
    <col min="8" max="8" width="5.00390625" style="0" bestFit="1" customWidth="1"/>
    <col min="9" max="9" width="4.421875" style="0" customWidth="1"/>
    <col min="10" max="10" width="4.7109375" style="0" bestFit="1" customWidth="1"/>
    <col min="11" max="11" width="5.00390625" style="0" bestFit="1" customWidth="1"/>
    <col min="12" max="12" width="4.8515625" style="0" customWidth="1"/>
    <col min="13" max="13" width="4.7109375" style="0" bestFit="1" customWidth="1"/>
    <col min="14" max="14" width="5.00390625" style="0" bestFit="1" customWidth="1"/>
    <col min="15" max="15" width="8.140625" style="0" bestFit="1" customWidth="1"/>
    <col min="16" max="16" width="11.140625" style="0" customWidth="1"/>
    <col min="17" max="17" width="4.28125" style="0" hidden="1" customWidth="1"/>
  </cols>
  <sheetData>
    <row r="2" spans="1:16" ht="22.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2.5">
      <c r="A3" s="17"/>
      <c r="B3" s="74" t="s">
        <v>32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ht="18.75">
      <c r="A4" s="1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5"/>
    </row>
    <row r="5" spans="1:17" ht="12.75">
      <c r="A5" s="12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73" t="s">
        <v>3</v>
      </c>
      <c r="N5" s="73"/>
      <c r="O5" s="73"/>
      <c r="P5" s="73"/>
      <c r="Q5" s="5"/>
    </row>
    <row r="6" spans="1:17" ht="13.5" thickBot="1">
      <c r="A6" s="8" t="s">
        <v>34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</row>
    <row r="7" spans="1:17" ht="12.75">
      <c r="A7" s="20"/>
      <c r="B7" s="30"/>
      <c r="C7" s="71" t="s">
        <v>4</v>
      </c>
      <c r="D7" s="71"/>
      <c r="E7" s="23"/>
      <c r="F7" s="71" t="s">
        <v>5</v>
      </c>
      <c r="G7" s="71"/>
      <c r="H7" s="23"/>
      <c r="I7" s="71" t="s">
        <v>6</v>
      </c>
      <c r="J7" s="71"/>
      <c r="K7" s="23"/>
      <c r="L7" s="71" t="s">
        <v>7</v>
      </c>
      <c r="M7" s="71"/>
      <c r="N7" s="23"/>
      <c r="O7" s="21" t="s">
        <v>8</v>
      </c>
      <c r="P7" s="24" t="s">
        <v>89</v>
      </c>
      <c r="Q7" s="5"/>
    </row>
    <row r="8" spans="1:17" ht="25.5">
      <c r="A8" s="26" t="s">
        <v>9</v>
      </c>
      <c r="B8" s="27" t="s">
        <v>21</v>
      </c>
      <c r="C8" s="49" t="s">
        <v>10</v>
      </c>
      <c r="D8" s="49" t="s">
        <v>11</v>
      </c>
      <c r="E8" s="49" t="s">
        <v>8</v>
      </c>
      <c r="F8" s="49" t="s">
        <v>10</v>
      </c>
      <c r="G8" s="49" t="s">
        <v>11</v>
      </c>
      <c r="H8" s="49" t="s">
        <v>8</v>
      </c>
      <c r="I8" s="49" t="s">
        <v>10</v>
      </c>
      <c r="J8" s="49" t="s">
        <v>11</v>
      </c>
      <c r="K8" s="49" t="s">
        <v>8</v>
      </c>
      <c r="L8" s="49" t="s">
        <v>10</v>
      </c>
      <c r="M8" s="49" t="s">
        <v>11</v>
      </c>
      <c r="N8" s="49" t="s">
        <v>8</v>
      </c>
      <c r="O8" s="50" t="s">
        <v>88</v>
      </c>
      <c r="P8" s="51" t="s">
        <v>90</v>
      </c>
      <c r="Q8" s="5"/>
    </row>
    <row r="9" spans="1:17" ht="12.75">
      <c r="A9" s="26" t="s">
        <v>36</v>
      </c>
      <c r="B9" s="27">
        <v>23</v>
      </c>
      <c r="C9" s="28">
        <v>25</v>
      </c>
      <c r="D9" s="28">
        <v>40</v>
      </c>
      <c r="E9" s="32">
        <f aca="true" t="shared" si="0" ref="E9:E16">C9+D9</f>
        <v>65</v>
      </c>
      <c r="F9" s="28">
        <v>23</v>
      </c>
      <c r="G9" s="28">
        <v>40</v>
      </c>
      <c r="H9" s="34">
        <f aca="true" t="shared" si="1" ref="H9:H16">F9+G9</f>
        <v>63</v>
      </c>
      <c r="I9" s="28"/>
      <c r="J9" s="28"/>
      <c r="K9" s="34"/>
      <c r="L9" s="28"/>
      <c r="M9" s="28"/>
      <c r="N9" s="34"/>
      <c r="O9" s="28">
        <f aca="true" t="shared" si="2" ref="O9:O16">E9+H9+K9+N9</f>
        <v>128</v>
      </c>
      <c r="P9" s="25"/>
      <c r="Q9" s="7"/>
    </row>
    <row r="10" spans="1:17" ht="12.75">
      <c r="A10" s="26" t="s">
        <v>30</v>
      </c>
      <c r="B10" s="27">
        <v>88</v>
      </c>
      <c r="C10" s="19">
        <v>23</v>
      </c>
      <c r="D10" s="19">
        <v>36</v>
      </c>
      <c r="E10" s="32">
        <f t="shared" si="0"/>
        <v>59</v>
      </c>
      <c r="F10" s="19">
        <v>25</v>
      </c>
      <c r="G10" s="19">
        <v>36</v>
      </c>
      <c r="H10" s="34">
        <f t="shared" si="1"/>
        <v>61</v>
      </c>
      <c r="I10" s="19"/>
      <c r="J10" s="19"/>
      <c r="K10" s="34"/>
      <c r="L10" s="19"/>
      <c r="M10" s="19"/>
      <c r="N10" s="34"/>
      <c r="O10" s="19">
        <f t="shared" si="2"/>
        <v>120</v>
      </c>
      <c r="P10" s="25"/>
      <c r="Q10" s="6"/>
    </row>
    <row r="11" spans="1:17" ht="12.75">
      <c r="A11" s="26" t="s">
        <v>69</v>
      </c>
      <c r="B11" s="27">
        <v>31</v>
      </c>
      <c r="C11" s="19">
        <v>22</v>
      </c>
      <c r="D11" s="19">
        <v>34</v>
      </c>
      <c r="E11" s="32">
        <f t="shared" si="0"/>
        <v>56</v>
      </c>
      <c r="F11" s="19">
        <v>22</v>
      </c>
      <c r="G11" s="19">
        <v>34</v>
      </c>
      <c r="H11" s="34">
        <f t="shared" si="1"/>
        <v>56</v>
      </c>
      <c r="I11" s="19"/>
      <c r="J11" s="19"/>
      <c r="K11" s="34"/>
      <c r="L11" s="19"/>
      <c r="M11" s="19"/>
      <c r="N11" s="34"/>
      <c r="O11" s="19">
        <f t="shared" si="2"/>
        <v>112</v>
      </c>
      <c r="P11" s="25"/>
      <c r="Q11" s="6"/>
    </row>
    <row r="12" spans="1:17" ht="12.75">
      <c r="A12" s="26" t="s">
        <v>70</v>
      </c>
      <c r="B12" s="27">
        <v>35</v>
      </c>
      <c r="C12" s="19">
        <v>21</v>
      </c>
      <c r="D12" s="19">
        <v>33</v>
      </c>
      <c r="E12" s="32">
        <f t="shared" si="0"/>
        <v>54</v>
      </c>
      <c r="F12" s="19">
        <v>21</v>
      </c>
      <c r="G12" s="19">
        <v>33</v>
      </c>
      <c r="H12" s="34">
        <f t="shared" si="1"/>
        <v>54</v>
      </c>
      <c r="I12" s="19"/>
      <c r="J12" s="19"/>
      <c r="K12" s="34"/>
      <c r="L12" s="19"/>
      <c r="M12" s="19"/>
      <c r="N12" s="34"/>
      <c r="O12" s="19">
        <f t="shared" si="2"/>
        <v>108</v>
      </c>
      <c r="P12" s="25"/>
      <c r="Q12" s="6"/>
    </row>
    <row r="13" spans="1:17" ht="12.75">
      <c r="A13" s="26" t="s">
        <v>72</v>
      </c>
      <c r="B13" s="27">
        <v>77</v>
      </c>
      <c r="C13" s="19">
        <v>20</v>
      </c>
      <c r="D13" s="19">
        <v>32</v>
      </c>
      <c r="E13" s="32">
        <f t="shared" si="0"/>
        <v>52</v>
      </c>
      <c r="F13" s="19">
        <v>19</v>
      </c>
      <c r="G13" s="19">
        <v>32</v>
      </c>
      <c r="H13" s="34">
        <f t="shared" si="1"/>
        <v>51</v>
      </c>
      <c r="I13" s="19"/>
      <c r="J13" s="19"/>
      <c r="K13" s="34"/>
      <c r="L13" s="19"/>
      <c r="M13" s="19"/>
      <c r="N13" s="34"/>
      <c r="O13" s="19">
        <f t="shared" si="2"/>
        <v>103</v>
      </c>
      <c r="P13" s="25"/>
      <c r="Q13" s="6" t="s">
        <v>14</v>
      </c>
    </row>
    <row r="14" spans="1:17" ht="12.75">
      <c r="A14" s="26" t="s">
        <v>35</v>
      </c>
      <c r="B14" s="27">
        <v>19</v>
      </c>
      <c r="C14" s="19">
        <v>19</v>
      </c>
      <c r="D14" s="19">
        <v>31</v>
      </c>
      <c r="E14" s="32">
        <f t="shared" si="0"/>
        <v>50</v>
      </c>
      <c r="F14" s="19">
        <v>20</v>
      </c>
      <c r="G14" s="19">
        <v>31</v>
      </c>
      <c r="H14" s="34">
        <f t="shared" si="1"/>
        <v>51</v>
      </c>
      <c r="I14" s="19"/>
      <c r="J14" s="19"/>
      <c r="K14" s="34"/>
      <c r="L14" s="19"/>
      <c r="M14" s="19"/>
      <c r="N14" s="34"/>
      <c r="O14" s="19">
        <f t="shared" si="2"/>
        <v>101</v>
      </c>
      <c r="P14" s="25"/>
      <c r="Q14" s="6" t="s">
        <v>13</v>
      </c>
    </row>
    <row r="15" spans="1:17" ht="12.75">
      <c r="A15" s="26" t="s">
        <v>71</v>
      </c>
      <c r="B15" s="27">
        <v>46</v>
      </c>
      <c r="C15" s="19">
        <v>18</v>
      </c>
      <c r="D15" s="19">
        <v>30</v>
      </c>
      <c r="E15" s="32">
        <f t="shared" si="0"/>
        <v>48</v>
      </c>
      <c r="F15" s="19">
        <v>18</v>
      </c>
      <c r="G15" s="19">
        <v>30</v>
      </c>
      <c r="H15" s="34">
        <f t="shared" si="1"/>
        <v>48</v>
      </c>
      <c r="I15" s="19"/>
      <c r="J15" s="19"/>
      <c r="K15" s="34"/>
      <c r="L15" s="19"/>
      <c r="M15" s="19"/>
      <c r="N15" s="34"/>
      <c r="O15" s="19">
        <f t="shared" si="2"/>
        <v>96</v>
      </c>
      <c r="P15" s="25"/>
      <c r="Q15" s="6"/>
    </row>
    <row r="16" spans="1:16" ht="13.5" thickBot="1">
      <c r="A16" s="14"/>
      <c r="B16" s="15"/>
      <c r="C16" s="52"/>
      <c r="D16" s="52"/>
      <c r="E16" s="53">
        <f t="shared" si="0"/>
        <v>0</v>
      </c>
      <c r="F16" s="52"/>
      <c r="G16" s="52"/>
      <c r="H16" s="54">
        <f t="shared" si="1"/>
        <v>0</v>
      </c>
      <c r="I16" s="55"/>
      <c r="J16" s="55"/>
      <c r="K16" s="56"/>
      <c r="L16" s="55"/>
      <c r="M16" s="55"/>
      <c r="N16" s="56"/>
      <c r="O16" s="52">
        <f t="shared" si="2"/>
        <v>0</v>
      </c>
      <c r="P16" s="57"/>
    </row>
    <row r="19" ht="13.5" thickBot="1">
      <c r="A19" s="61" t="s">
        <v>27</v>
      </c>
    </row>
    <row r="20" spans="1:16" ht="12.75">
      <c r="A20" s="20"/>
      <c r="B20" s="30"/>
      <c r="C20" s="71" t="s">
        <v>4</v>
      </c>
      <c r="D20" s="71"/>
      <c r="E20" s="30"/>
      <c r="F20" s="71" t="s">
        <v>5</v>
      </c>
      <c r="G20" s="71"/>
      <c r="H20" s="30"/>
      <c r="I20" s="71" t="s">
        <v>6</v>
      </c>
      <c r="J20" s="71"/>
      <c r="K20" s="30"/>
      <c r="L20" s="71" t="s">
        <v>7</v>
      </c>
      <c r="M20" s="71"/>
      <c r="N20" s="30"/>
      <c r="O20" s="21" t="s">
        <v>8</v>
      </c>
      <c r="P20" s="29" t="s">
        <v>24</v>
      </c>
    </row>
    <row r="21" spans="1:16" ht="25.5">
      <c r="A21" s="26" t="s">
        <v>9</v>
      </c>
      <c r="B21" s="27" t="s">
        <v>21</v>
      </c>
      <c r="C21" s="27" t="s">
        <v>10</v>
      </c>
      <c r="D21" s="27" t="s">
        <v>11</v>
      </c>
      <c r="E21" s="27" t="s">
        <v>8</v>
      </c>
      <c r="F21" s="27" t="s">
        <v>10</v>
      </c>
      <c r="G21" s="27" t="s">
        <v>11</v>
      </c>
      <c r="H21" s="27" t="s">
        <v>8</v>
      </c>
      <c r="I21" s="27" t="s">
        <v>10</v>
      </c>
      <c r="J21" s="27" t="s">
        <v>11</v>
      </c>
      <c r="K21" s="27" t="s">
        <v>8</v>
      </c>
      <c r="L21" s="27" t="s">
        <v>10</v>
      </c>
      <c r="M21" s="27" t="s">
        <v>11</v>
      </c>
      <c r="N21" s="27" t="s">
        <v>8</v>
      </c>
      <c r="O21" s="47" t="s">
        <v>12</v>
      </c>
      <c r="P21" s="25" t="s">
        <v>25</v>
      </c>
    </row>
    <row r="22" spans="1:16" ht="12.75">
      <c r="A22" s="26" t="s">
        <v>33</v>
      </c>
      <c r="B22" s="27">
        <v>73</v>
      </c>
      <c r="C22" s="62">
        <v>23</v>
      </c>
      <c r="D22" s="62">
        <v>36</v>
      </c>
      <c r="E22" s="45">
        <f>C22+D22</f>
        <v>59</v>
      </c>
      <c r="F22" s="62">
        <v>25</v>
      </c>
      <c r="G22" s="62">
        <v>40</v>
      </c>
      <c r="H22" s="48">
        <f>F22+G22</f>
        <v>65</v>
      </c>
      <c r="I22" s="63"/>
      <c r="J22" s="63"/>
      <c r="K22" s="33"/>
      <c r="L22" s="63"/>
      <c r="M22" s="63"/>
      <c r="N22" s="33"/>
      <c r="O22" s="62">
        <f>E22+H22+K22+N22</f>
        <v>124</v>
      </c>
      <c r="P22" s="35"/>
    </row>
    <row r="23" spans="1:16" ht="12.75">
      <c r="A23" s="38" t="s">
        <v>28</v>
      </c>
      <c r="B23" s="39">
        <v>53</v>
      </c>
      <c r="C23" s="19">
        <v>25</v>
      </c>
      <c r="D23" s="19">
        <v>40</v>
      </c>
      <c r="E23" s="32">
        <f>C23+D23</f>
        <v>65</v>
      </c>
      <c r="F23" s="19">
        <v>0</v>
      </c>
      <c r="G23" s="19">
        <v>0</v>
      </c>
      <c r="H23" s="34">
        <f>F23+G23</f>
        <v>0</v>
      </c>
      <c r="I23" s="19"/>
      <c r="J23" s="19"/>
      <c r="K23" s="34"/>
      <c r="L23" s="19"/>
      <c r="M23" s="19"/>
      <c r="N23" s="34"/>
      <c r="O23" s="19">
        <f>E23+H23+K23+N23</f>
        <v>65</v>
      </c>
      <c r="P23" s="25"/>
    </row>
    <row r="24" spans="1:16" ht="12.75">
      <c r="A24" s="38"/>
      <c r="B24" s="39"/>
      <c r="C24" s="19"/>
      <c r="D24" s="19"/>
      <c r="E24" s="32">
        <f>SUM(C24:D24)</f>
        <v>0</v>
      </c>
      <c r="F24" s="19"/>
      <c r="G24" s="19"/>
      <c r="H24" s="34">
        <f>SUM(F24:G24)</f>
        <v>0</v>
      </c>
      <c r="I24" s="19"/>
      <c r="J24" s="19"/>
      <c r="K24" s="34"/>
      <c r="L24" s="19"/>
      <c r="M24" s="19"/>
      <c r="N24" s="34"/>
      <c r="O24" s="19">
        <f>E24+H24+K24+N24</f>
        <v>0</v>
      </c>
      <c r="P24" s="25"/>
    </row>
    <row r="25" spans="1:16" ht="13.5" thickBot="1">
      <c r="A25" s="40"/>
      <c r="B25" s="41"/>
      <c r="C25" s="16"/>
      <c r="D25" s="16"/>
      <c r="E25" s="36">
        <f>SUM(C25:D25)</f>
        <v>0</v>
      </c>
      <c r="F25" s="16"/>
      <c r="G25" s="16"/>
      <c r="H25" s="37">
        <f>SUM(F25:G25)</f>
        <v>0</v>
      </c>
      <c r="I25" s="16"/>
      <c r="J25" s="16"/>
      <c r="K25" s="37"/>
      <c r="L25" s="16"/>
      <c r="M25" s="16"/>
      <c r="N25" s="37"/>
      <c r="O25" s="16">
        <f>E25+H25+K25+N25</f>
        <v>0</v>
      </c>
      <c r="P25" s="22"/>
    </row>
    <row r="26" spans="1:18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</row>
    <row r="27" spans="1:18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"/>
    </row>
    <row r="28" spans="1:18" ht="13.5" thickBot="1">
      <c r="A28" s="8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42"/>
      <c r="R28" s="1"/>
    </row>
    <row r="29" spans="1:17" ht="12.75">
      <c r="A29" s="20"/>
      <c r="B29" s="30"/>
      <c r="C29" s="75" t="s">
        <v>4</v>
      </c>
      <c r="D29" s="76"/>
      <c r="E29" s="30"/>
      <c r="F29" s="75" t="s">
        <v>5</v>
      </c>
      <c r="G29" s="76"/>
      <c r="H29" s="30"/>
      <c r="I29" s="75" t="s">
        <v>6</v>
      </c>
      <c r="J29" s="76"/>
      <c r="K29" s="30"/>
      <c r="L29" s="75" t="s">
        <v>7</v>
      </c>
      <c r="M29" s="76"/>
      <c r="N29" s="30"/>
      <c r="O29" s="21" t="s">
        <v>8</v>
      </c>
      <c r="P29" s="29" t="s">
        <v>24</v>
      </c>
      <c r="Q29" s="6" t="s">
        <v>13</v>
      </c>
    </row>
    <row r="30" spans="1:17" ht="25.5">
      <c r="A30" s="26" t="s">
        <v>9</v>
      </c>
      <c r="B30" s="27" t="s">
        <v>21</v>
      </c>
      <c r="C30" s="27" t="s">
        <v>10</v>
      </c>
      <c r="D30" s="27" t="s">
        <v>11</v>
      </c>
      <c r="E30" s="27" t="s">
        <v>8</v>
      </c>
      <c r="F30" s="27" t="s">
        <v>10</v>
      </c>
      <c r="G30" s="27" t="s">
        <v>11</v>
      </c>
      <c r="H30" s="27" t="s">
        <v>8</v>
      </c>
      <c r="I30" s="27" t="s">
        <v>10</v>
      </c>
      <c r="J30" s="27" t="s">
        <v>11</v>
      </c>
      <c r="K30" s="27" t="s">
        <v>8</v>
      </c>
      <c r="L30" s="27" t="s">
        <v>10</v>
      </c>
      <c r="M30" s="27" t="s">
        <v>11</v>
      </c>
      <c r="N30" s="27" t="s">
        <v>8</v>
      </c>
      <c r="O30" s="47" t="s">
        <v>12</v>
      </c>
      <c r="P30" s="25" t="s">
        <v>25</v>
      </c>
      <c r="Q30" s="6"/>
    </row>
    <row r="31" spans="1:17" ht="12.75">
      <c r="A31" s="38" t="s">
        <v>84</v>
      </c>
      <c r="B31" s="39">
        <v>16</v>
      </c>
      <c r="C31" s="19">
        <v>20</v>
      </c>
      <c r="D31" s="19">
        <v>40</v>
      </c>
      <c r="E31" s="32">
        <f>C31+D31</f>
        <v>60</v>
      </c>
      <c r="F31" s="19">
        <v>23</v>
      </c>
      <c r="G31" s="19">
        <v>36</v>
      </c>
      <c r="H31" s="34">
        <f aca="true" t="shared" si="3" ref="H31:H47">SUM(F31:G31)</f>
        <v>59</v>
      </c>
      <c r="I31" s="19"/>
      <c r="J31" s="19"/>
      <c r="K31" s="34"/>
      <c r="L31" s="19"/>
      <c r="M31" s="19"/>
      <c r="N31" s="34"/>
      <c r="O31" s="19">
        <f aca="true" t="shared" si="4" ref="O31:O47">E31+H31+K31+N31</f>
        <v>119</v>
      </c>
      <c r="P31" s="25"/>
      <c r="Q31" s="6"/>
    </row>
    <row r="32" spans="1:16" ht="12.75">
      <c r="A32" s="38" t="s">
        <v>79</v>
      </c>
      <c r="B32" s="39">
        <v>78</v>
      </c>
      <c r="C32" s="46">
        <v>18</v>
      </c>
      <c r="D32" s="46">
        <v>33</v>
      </c>
      <c r="E32" s="45">
        <f>C32+D32</f>
        <v>51</v>
      </c>
      <c r="F32" s="46">
        <v>25</v>
      </c>
      <c r="G32" s="46">
        <v>40</v>
      </c>
      <c r="H32" s="48">
        <f t="shared" si="3"/>
        <v>65</v>
      </c>
      <c r="I32" s="31"/>
      <c r="J32" s="31"/>
      <c r="K32" s="33"/>
      <c r="L32" s="31"/>
      <c r="M32" s="31"/>
      <c r="N32" s="33"/>
      <c r="O32" s="46">
        <f t="shared" si="4"/>
        <v>116</v>
      </c>
      <c r="P32" s="35"/>
    </row>
    <row r="33" spans="1:17" ht="12.75">
      <c r="A33" s="38" t="s">
        <v>29</v>
      </c>
      <c r="B33" s="39">
        <v>26</v>
      </c>
      <c r="C33" s="19">
        <v>25</v>
      </c>
      <c r="D33" s="19">
        <v>36</v>
      </c>
      <c r="E33" s="32">
        <f>C33+D33</f>
        <v>61</v>
      </c>
      <c r="F33" s="19">
        <v>17</v>
      </c>
      <c r="G33" s="19">
        <v>32</v>
      </c>
      <c r="H33" s="34">
        <f t="shared" si="3"/>
        <v>49</v>
      </c>
      <c r="I33" s="19"/>
      <c r="J33" s="19"/>
      <c r="K33" s="34"/>
      <c r="L33" s="19"/>
      <c r="M33" s="19"/>
      <c r="N33" s="34"/>
      <c r="O33" s="19">
        <f t="shared" si="4"/>
        <v>110</v>
      </c>
      <c r="P33" s="25"/>
      <c r="Q33" s="6" t="s">
        <v>14</v>
      </c>
    </row>
    <row r="34" spans="1:16" ht="12.75">
      <c r="A34" s="38" t="s">
        <v>73</v>
      </c>
      <c r="B34" s="39">
        <v>36</v>
      </c>
      <c r="C34" s="46">
        <v>22</v>
      </c>
      <c r="D34" s="46">
        <v>34</v>
      </c>
      <c r="E34" s="45">
        <f>C34+D34</f>
        <v>56</v>
      </c>
      <c r="F34" s="46">
        <v>22</v>
      </c>
      <c r="G34" s="46">
        <v>26</v>
      </c>
      <c r="H34" s="48">
        <f t="shared" si="3"/>
        <v>48</v>
      </c>
      <c r="I34" s="31"/>
      <c r="J34" s="31"/>
      <c r="K34" s="33"/>
      <c r="L34" s="31"/>
      <c r="M34" s="31"/>
      <c r="N34" s="33"/>
      <c r="O34" s="46">
        <f t="shared" si="4"/>
        <v>104</v>
      </c>
      <c r="P34" s="35"/>
    </row>
    <row r="35" spans="1:17" ht="12.75">
      <c r="A35" s="38" t="s">
        <v>83</v>
      </c>
      <c r="B35" s="39">
        <v>42</v>
      </c>
      <c r="C35" s="19">
        <v>17</v>
      </c>
      <c r="D35" s="19">
        <v>32</v>
      </c>
      <c r="E35" s="32">
        <f>SUM(C35:D35)</f>
        <v>49</v>
      </c>
      <c r="F35" s="19">
        <v>20</v>
      </c>
      <c r="G35" s="19">
        <v>34</v>
      </c>
      <c r="H35" s="34">
        <f t="shared" si="3"/>
        <v>54</v>
      </c>
      <c r="I35" s="19"/>
      <c r="J35" s="19"/>
      <c r="K35" s="34"/>
      <c r="L35" s="19"/>
      <c r="M35" s="19"/>
      <c r="N35" s="34"/>
      <c r="O35" s="19">
        <f t="shared" si="4"/>
        <v>103</v>
      </c>
      <c r="P35" s="25"/>
      <c r="Q35" s="6"/>
    </row>
    <row r="36" spans="1:16" ht="12.75">
      <c r="A36" s="38" t="s">
        <v>38</v>
      </c>
      <c r="B36" s="39">
        <v>28</v>
      </c>
      <c r="C36" s="46">
        <v>21</v>
      </c>
      <c r="D36" s="46">
        <v>31</v>
      </c>
      <c r="E36" s="45">
        <f>C36+D36</f>
        <v>52</v>
      </c>
      <c r="F36" s="46">
        <v>19</v>
      </c>
      <c r="G36" s="46">
        <v>28</v>
      </c>
      <c r="H36" s="48">
        <f t="shared" si="3"/>
        <v>47</v>
      </c>
      <c r="I36" s="31"/>
      <c r="J36" s="31"/>
      <c r="K36" s="33"/>
      <c r="L36" s="31"/>
      <c r="M36" s="31"/>
      <c r="N36" s="33"/>
      <c r="O36" s="46">
        <f t="shared" si="4"/>
        <v>99</v>
      </c>
      <c r="P36" s="35"/>
    </row>
    <row r="37" spans="1:17" ht="12.75">
      <c r="A37" s="38" t="s">
        <v>87</v>
      </c>
      <c r="B37" s="39">
        <v>45</v>
      </c>
      <c r="C37" s="19">
        <v>19</v>
      </c>
      <c r="D37" s="19">
        <v>30</v>
      </c>
      <c r="E37" s="32">
        <f>SUM(C37:D37)</f>
        <v>49</v>
      </c>
      <c r="F37" s="19">
        <v>15</v>
      </c>
      <c r="G37" s="19">
        <v>31</v>
      </c>
      <c r="H37" s="34">
        <f t="shared" si="3"/>
        <v>46</v>
      </c>
      <c r="I37" s="19"/>
      <c r="J37" s="19"/>
      <c r="K37" s="34"/>
      <c r="L37" s="19"/>
      <c r="M37" s="19"/>
      <c r="N37" s="34"/>
      <c r="O37" s="19">
        <f t="shared" si="4"/>
        <v>95</v>
      </c>
      <c r="P37" s="25"/>
      <c r="Q37" s="6"/>
    </row>
    <row r="38" spans="1:16" ht="12.75">
      <c r="A38" s="38" t="s">
        <v>80</v>
      </c>
      <c r="B38" s="39">
        <v>86</v>
      </c>
      <c r="C38" s="46">
        <v>16</v>
      </c>
      <c r="D38" s="46">
        <v>29</v>
      </c>
      <c r="E38" s="45">
        <f>C38+D38</f>
        <v>45</v>
      </c>
      <c r="F38" s="46">
        <v>18</v>
      </c>
      <c r="G38" s="46">
        <v>27</v>
      </c>
      <c r="H38" s="48">
        <f t="shared" si="3"/>
        <v>45</v>
      </c>
      <c r="I38" s="31"/>
      <c r="J38" s="31"/>
      <c r="K38" s="33"/>
      <c r="L38" s="31"/>
      <c r="M38" s="31"/>
      <c r="N38" s="33"/>
      <c r="O38" s="46">
        <f t="shared" si="4"/>
        <v>90</v>
      </c>
      <c r="P38" s="35"/>
    </row>
    <row r="39" spans="1:16" ht="12.75">
      <c r="A39" s="38" t="s">
        <v>75</v>
      </c>
      <c r="B39" s="39">
        <v>43</v>
      </c>
      <c r="C39" s="46">
        <v>10</v>
      </c>
      <c r="D39" s="46">
        <v>27</v>
      </c>
      <c r="E39" s="45">
        <f>C39+D39</f>
        <v>37</v>
      </c>
      <c r="F39" s="46">
        <v>14</v>
      </c>
      <c r="G39" s="46">
        <v>29</v>
      </c>
      <c r="H39" s="48">
        <f>SUM(F39:G39)</f>
        <v>43</v>
      </c>
      <c r="I39" s="31"/>
      <c r="J39" s="31"/>
      <c r="K39" s="33"/>
      <c r="L39" s="31"/>
      <c r="M39" s="31"/>
      <c r="N39" s="33"/>
      <c r="O39" s="46">
        <f>E39+H39+K39+N39</f>
        <v>80</v>
      </c>
      <c r="P39" s="35"/>
    </row>
    <row r="40" spans="1:16" ht="12.75">
      <c r="A40" s="38" t="s">
        <v>82</v>
      </c>
      <c r="B40" s="39">
        <v>71</v>
      </c>
      <c r="C40" s="46">
        <v>15</v>
      </c>
      <c r="D40" s="46">
        <v>18</v>
      </c>
      <c r="E40" s="45">
        <f>C40+D40</f>
        <v>33</v>
      </c>
      <c r="F40" s="46">
        <v>16</v>
      </c>
      <c r="G40" s="46">
        <v>30</v>
      </c>
      <c r="H40" s="48">
        <f t="shared" si="3"/>
        <v>46</v>
      </c>
      <c r="I40" s="31"/>
      <c r="J40" s="31"/>
      <c r="K40" s="33"/>
      <c r="L40" s="31"/>
      <c r="M40" s="31"/>
      <c r="N40" s="33"/>
      <c r="O40" s="46">
        <f t="shared" si="4"/>
        <v>79</v>
      </c>
      <c r="P40" s="35"/>
    </row>
    <row r="41" spans="1:17" ht="12.75">
      <c r="A41" s="38" t="s">
        <v>85</v>
      </c>
      <c r="B41" s="39">
        <v>20</v>
      </c>
      <c r="C41" s="19">
        <v>23</v>
      </c>
      <c r="D41" s="58" t="s">
        <v>39</v>
      </c>
      <c r="E41" s="32">
        <f>SUM(C41:D41)</f>
        <v>23</v>
      </c>
      <c r="F41" s="19">
        <v>21</v>
      </c>
      <c r="G41" s="19">
        <v>33</v>
      </c>
      <c r="H41" s="34">
        <f t="shared" si="3"/>
        <v>54</v>
      </c>
      <c r="I41" s="19"/>
      <c r="J41" s="19"/>
      <c r="K41" s="34"/>
      <c r="L41" s="19"/>
      <c r="M41" s="19"/>
      <c r="N41" s="34"/>
      <c r="O41" s="19">
        <f t="shared" si="4"/>
        <v>77</v>
      </c>
      <c r="P41" s="25"/>
      <c r="Q41" s="7"/>
    </row>
    <row r="42" spans="1:16" ht="12.75">
      <c r="A42" s="38" t="s">
        <v>78</v>
      </c>
      <c r="B42" s="39">
        <v>76</v>
      </c>
      <c r="C42" s="46">
        <v>13</v>
      </c>
      <c r="D42" s="46">
        <v>28</v>
      </c>
      <c r="E42" s="45">
        <f>C42+D42</f>
        <v>41</v>
      </c>
      <c r="F42" s="46">
        <v>12</v>
      </c>
      <c r="G42" s="46">
        <v>23</v>
      </c>
      <c r="H42" s="48">
        <f t="shared" si="3"/>
        <v>35</v>
      </c>
      <c r="I42" s="31"/>
      <c r="J42" s="31"/>
      <c r="K42" s="33"/>
      <c r="L42" s="31"/>
      <c r="M42" s="31"/>
      <c r="N42" s="33"/>
      <c r="O42" s="46">
        <f t="shared" si="4"/>
        <v>76</v>
      </c>
      <c r="P42" s="35"/>
    </row>
    <row r="43" spans="1:17" ht="12.75">
      <c r="A43" s="38" t="s">
        <v>86</v>
      </c>
      <c r="B43" s="39">
        <v>32</v>
      </c>
      <c r="C43" s="19">
        <v>14</v>
      </c>
      <c r="D43" s="19">
        <v>26</v>
      </c>
      <c r="E43" s="32">
        <f>SUM(C43:D43)</f>
        <v>40</v>
      </c>
      <c r="F43" s="19">
        <v>11</v>
      </c>
      <c r="G43" s="19">
        <v>24</v>
      </c>
      <c r="H43" s="34">
        <f t="shared" si="3"/>
        <v>35</v>
      </c>
      <c r="I43" s="19"/>
      <c r="J43" s="19"/>
      <c r="K43" s="34"/>
      <c r="L43" s="19"/>
      <c r="M43" s="19"/>
      <c r="N43" s="34"/>
      <c r="O43" s="19">
        <f t="shared" si="4"/>
        <v>75</v>
      </c>
      <c r="P43" s="25"/>
      <c r="Q43" s="6"/>
    </row>
    <row r="44" spans="1:17" ht="12.75">
      <c r="A44" s="38" t="s">
        <v>81</v>
      </c>
      <c r="B44" s="39">
        <v>90</v>
      </c>
      <c r="C44" s="19">
        <v>11</v>
      </c>
      <c r="D44" s="19">
        <v>25</v>
      </c>
      <c r="E44" s="32">
        <f>C44+D44</f>
        <v>36</v>
      </c>
      <c r="F44" s="19">
        <v>13</v>
      </c>
      <c r="G44" s="19">
        <v>25</v>
      </c>
      <c r="H44" s="34">
        <f t="shared" si="3"/>
        <v>38</v>
      </c>
      <c r="I44" s="19"/>
      <c r="J44" s="19"/>
      <c r="K44" s="34"/>
      <c r="L44" s="19"/>
      <c r="M44" s="19"/>
      <c r="N44" s="34"/>
      <c r="O44" s="19">
        <f t="shared" si="4"/>
        <v>74</v>
      </c>
      <c r="P44" s="25"/>
      <c r="Q44" s="6"/>
    </row>
    <row r="45" spans="1:16" ht="12.75">
      <c r="A45" s="38" t="s">
        <v>76</v>
      </c>
      <c r="B45" s="39">
        <v>44</v>
      </c>
      <c r="C45" s="46">
        <v>8</v>
      </c>
      <c r="D45" s="46">
        <v>23</v>
      </c>
      <c r="E45" s="45">
        <f>C45+D45</f>
        <v>31</v>
      </c>
      <c r="F45" s="46">
        <v>10</v>
      </c>
      <c r="G45" s="46">
        <v>21</v>
      </c>
      <c r="H45" s="48">
        <f>SUM(F45:G45)</f>
        <v>31</v>
      </c>
      <c r="I45" s="31"/>
      <c r="J45" s="31"/>
      <c r="K45" s="33"/>
      <c r="L45" s="31"/>
      <c r="M45" s="31"/>
      <c r="N45" s="33"/>
      <c r="O45" s="46">
        <f>E45+H45+K45+N45</f>
        <v>62</v>
      </c>
      <c r="P45" s="35"/>
    </row>
    <row r="46" spans="1:16" ht="12.75">
      <c r="A46" s="38" t="s">
        <v>74</v>
      </c>
      <c r="B46" s="39">
        <v>38</v>
      </c>
      <c r="C46" s="46">
        <v>12</v>
      </c>
      <c r="D46" s="46">
        <v>18</v>
      </c>
      <c r="E46" s="45">
        <f>C46+D46</f>
        <v>30</v>
      </c>
      <c r="F46" s="46">
        <v>9</v>
      </c>
      <c r="G46" s="46">
        <v>22</v>
      </c>
      <c r="H46" s="48">
        <f t="shared" si="3"/>
        <v>31</v>
      </c>
      <c r="I46" s="31"/>
      <c r="J46" s="31"/>
      <c r="K46" s="33"/>
      <c r="L46" s="31"/>
      <c r="M46" s="31"/>
      <c r="N46" s="33"/>
      <c r="O46" s="46">
        <f t="shared" si="4"/>
        <v>61</v>
      </c>
      <c r="P46" s="35"/>
    </row>
    <row r="47" spans="1:16" ht="13.5" thickBot="1">
      <c r="A47" s="40" t="s">
        <v>77</v>
      </c>
      <c r="B47" s="41">
        <v>46</v>
      </c>
      <c r="C47" s="59">
        <v>9</v>
      </c>
      <c r="D47" s="59">
        <v>24</v>
      </c>
      <c r="E47" s="53">
        <f>C47+D47</f>
        <v>33</v>
      </c>
      <c r="F47" s="59">
        <v>8</v>
      </c>
      <c r="G47" s="59">
        <v>20</v>
      </c>
      <c r="H47" s="54">
        <f t="shared" si="3"/>
        <v>28</v>
      </c>
      <c r="I47" s="60"/>
      <c r="J47" s="60"/>
      <c r="K47" s="56"/>
      <c r="L47" s="60"/>
      <c r="M47" s="60"/>
      <c r="N47" s="56"/>
      <c r="O47" s="59">
        <f t="shared" si="4"/>
        <v>61</v>
      </c>
      <c r="P47" s="57"/>
    </row>
    <row r="49" spans="1:17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</row>
    <row r="50" spans="1:16" ht="13.5" thickBot="1">
      <c r="A50" s="8" t="s">
        <v>91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20"/>
      <c r="B51" s="30"/>
      <c r="C51" s="71" t="s">
        <v>4</v>
      </c>
      <c r="D51" s="71"/>
      <c r="E51" s="30"/>
      <c r="F51" s="71" t="s">
        <v>5</v>
      </c>
      <c r="G51" s="71"/>
      <c r="H51" s="30"/>
      <c r="I51" s="71" t="s">
        <v>6</v>
      </c>
      <c r="J51" s="71"/>
      <c r="K51" s="30"/>
      <c r="L51" s="71" t="s">
        <v>7</v>
      </c>
      <c r="M51" s="71"/>
      <c r="N51" s="30"/>
      <c r="O51" s="21" t="s">
        <v>8</v>
      </c>
      <c r="P51" s="29" t="s">
        <v>24</v>
      </c>
    </row>
    <row r="52" spans="1:16" ht="25.5">
      <c r="A52" s="26" t="s">
        <v>9</v>
      </c>
      <c r="B52" s="27" t="s">
        <v>21</v>
      </c>
      <c r="C52" s="27" t="s">
        <v>10</v>
      </c>
      <c r="D52" s="27" t="s">
        <v>11</v>
      </c>
      <c r="E52" s="27" t="s">
        <v>8</v>
      </c>
      <c r="F52" s="27" t="s">
        <v>10</v>
      </c>
      <c r="G52" s="27" t="s">
        <v>11</v>
      </c>
      <c r="H52" s="27" t="s">
        <v>8</v>
      </c>
      <c r="I52" s="27" t="s">
        <v>10</v>
      </c>
      <c r="J52" s="27" t="s">
        <v>11</v>
      </c>
      <c r="K52" s="27" t="s">
        <v>8</v>
      </c>
      <c r="L52" s="27" t="s">
        <v>10</v>
      </c>
      <c r="M52" s="27" t="s">
        <v>11</v>
      </c>
      <c r="N52" s="27" t="s">
        <v>8</v>
      </c>
      <c r="O52" s="47" t="s">
        <v>12</v>
      </c>
      <c r="P52" s="25" t="s">
        <v>25</v>
      </c>
    </row>
    <row r="53" spans="1:16" ht="12.75">
      <c r="A53" s="38" t="s">
        <v>0</v>
      </c>
      <c r="B53" s="39">
        <v>22</v>
      </c>
      <c r="C53" s="19">
        <v>25</v>
      </c>
      <c r="D53" s="19">
        <v>40</v>
      </c>
      <c r="E53" s="32">
        <f>SUM(C53:D53)</f>
        <v>65</v>
      </c>
      <c r="F53" s="19">
        <v>23</v>
      </c>
      <c r="G53" s="19">
        <v>36</v>
      </c>
      <c r="H53" s="34">
        <f>SUM(F53:G53)</f>
        <v>59</v>
      </c>
      <c r="I53" s="19"/>
      <c r="J53" s="19"/>
      <c r="K53" s="34"/>
      <c r="L53" s="19"/>
      <c r="M53" s="19"/>
      <c r="N53" s="34"/>
      <c r="O53" s="19">
        <f>E53+H53+K53+N53</f>
        <v>124</v>
      </c>
      <c r="P53" s="25"/>
    </row>
    <row r="54" spans="1:16" ht="12.75">
      <c r="A54" s="38" t="s">
        <v>68</v>
      </c>
      <c r="B54" s="39">
        <v>99</v>
      </c>
      <c r="C54" s="19">
        <v>22</v>
      </c>
      <c r="D54" s="19">
        <v>34</v>
      </c>
      <c r="E54" s="32">
        <f>C54+D54</f>
        <v>56</v>
      </c>
      <c r="F54" s="19">
        <v>25</v>
      </c>
      <c r="G54" s="19">
        <v>40</v>
      </c>
      <c r="H54" s="34">
        <f>F54+G54</f>
        <v>65</v>
      </c>
      <c r="I54" s="19"/>
      <c r="J54" s="19"/>
      <c r="K54" s="34"/>
      <c r="L54" s="19"/>
      <c r="M54" s="19"/>
      <c r="N54" s="34"/>
      <c r="O54" s="19">
        <f>E54+H54+K54+N54</f>
        <v>121</v>
      </c>
      <c r="P54" s="25"/>
    </row>
    <row r="55" spans="1:16" ht="12.75">
      <c r="A55" s="38" t="s">
        <v>67</v>
      </c>
      <c r="B55" s="39">
        <v>67</v>
      </c>
      <c r="C55" s="19">
        <v>23</v>
      </c>
      <c r="D55" s="19">
        <v>36</v>
      </c>
      <c r="E55" s="32">
        <f>SUM(C55:D55)</f>
        <v>59</v>
      </c>
      <c r="F55" s="19">
        <v>21</v>
      </c>
      <c r="G55" s="19">
        <v>34</v>
      </c>
      <c r="H55" s="34">
        <f>SUM(F55:G55)</f>
        <v>55</v>
      </c>
      <c r="I55" s="19"/>
      <c r="J55" s="19"/>
      <c r="K55" s="34"/>
      <c r="L55" s="19"/>
      <c r="M55" s="19"/>
      <c r="N55" s="34"/>
      <c r="O55" s="19">
        <f>E55+H55+K55+N55</f>
        <v>114</v>
      </c>
      <c r="P55" s="25"/>
    </row>
    <row r="56" spans="1:16" s="64" customFormat="1" ht="12.75">
      <c r="A56" s="65" t="s">
        <v>66</v>
      </c>
      <c r="B56" s="66">
        <v>47</v>
      </c>
      <c r="C56" s="67">
        <v>21</v>
      </c>
      <c r="D56" s="67">
        <v>33</v>
      </c>
      <c r="E56" s="68">
        <f>SUM(C56:D56)</f>
        <v>54</v>
      </c>
      <c r="F56" s="67">
        <v>22</v>
      </c>
      <c r="G56" s="67">
        <v>33</v>
      </c>
      <c r="H56" s="69">
        <f>SUM(F56:G56)</f>
        <v>55</v>
      </c>
      <c r="I56" s="67"/>
      <c r="J56" s="67"/>
      <c r="K56" s="69"/>
      <c r="L56" s="67"/>
      <c r="M56" s="67"/>
      <c r="N56" s="69"/>
      <c r="O56" s="67">
        <f>E56+H56+K56+N56</f>
        <v>109</v>
      </c>
      <c r="P56" s="70"/>
    </row>
    <row r="57" spans="1:16" ht="13.5" thickBot="1">
      <c r="A57" s="40" t="s">
        <v>15</v>
      </c>
      <c r="B57" s="41">
        <v>27</v>
      </c>
      <c r="C57" s="16">
        <v>20</v>
      </c>
      <c r="D57" s="16">
        <v>32</v>
      </c>
      <c r="E57" s="36">
        <f>C57+D57</f>
        <v>52</v>
      </c>
      <c r="F57" s="16">
        <v>20</v>
      </c>
      <c r="G57" s="16">
        <v>32</v>
      </c>
      <c r="H57" s="37">
        <f>F57+G57</f>
        <v>52</v>
      </c>
      <c r="I57" s="16"/>
      <c r="J57" s="16"/>
      <c r="K57" s="37">
        <f>I57+J57</f>
        <v>0</v>
      </c>
      <c r="L57" s="16"/>
      <c r="M57" s="16"/>
      <c r="N57" s="37">
        <f>L57+M57</f>
        <v>0</v>
      </c>
      <c r="O57" s="16">
        <f>E57+H57+K57+N57</f>
        <v>104</v>
      </c>
      <c r="P57" s="22"/>
    </row>
    <row r="59" spans="1:16" ht="12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7" ht="13.5" thickBot="1">
      <c r="A60" s="8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</row>
    <row r="61" spans="1:17" ht="12.75">
      <c r="A61" s="20"/>
      <c r="B61" s="30"/>
      <c r="C61" s="71" t="s">
        <v>4</v>
      </c>
      <c r="D61" s="71"/>
      <c r="E61" s="30"/>
      <c r="F61" s="71" t="s">
        <v>5</v>
      </c>
      <c r="G61" s="71"/>
      <c r="H61" s="30"/>
      <c r="I61" s="71" t="s">
        <v>6</v>
      </c>
      <c r="J61" s="71"/>
      <c r="K61" s="30"/>
      <c r="L61" s="71" t="s">
        <v>7</v>
      </c>
      <c r="M61" s="71"/>
      <c r="N61" s="30"/>
      <c r="O61" s="21" t="s">
        <v>8</v>
      </c>
      <c r="P61" s="29" t="s">
        <v>24</v>
      </c>
      <c r="Q61" s="6"/>
    </row>
    <row r="62" spans="1:17" ht="25.5">
      <c r="A62" s="26" t="s">
        <v>9</v>
      </c>
      <c r="B62" s="27" t="s">
        <v>21</v>
      </c>
      <c r="C62" s="27" t="s">
        <v>10</v>
      </c>
      <c r="D62" s="27" t="s">
        <v>11</v>
      </c>
      <c r="E62" s="27" t="s">
        <v>8</v>
      </c>
      <c r="F62" s="27" t="s">
        <v>10</v>
      </c>
      <c r="G62" s="27" t="s">
        <v>11</v>
      </c>
      <c r="H62" s="27" t="s">
        <v>8</v>
      </c>
      <c r="I62" s="27" t="s">
        <v>10</v>
      </c>
      <c r="J62" s="27" t="s">
        <v>11</v>
      </c>
      <c r="K62" s="27" t="s">
        <v>8</v>
      </c>
      <c r="L62" s="27" t="s">
        <v>10</v>
      </c>
      <c r="M62" s="27" t="s">
        <v>11</v>
      </c>
      <c r="N62" s="27" t="s">
        <v>8</v>
      </c>
      <c r="O62" s="47" t="s">
        <v>12</v>
      </c>
      <c r="P62" s="25" t="s">
        <v>25</v>
      </c>
      <c r="Q62" s="6"/>
    </row>
    <row r="63" spans="1:17" ht="12.75">
      <c r="A63" s="26" t="s">
        <v>64</v>
      </c>
      <c r="B63" s="27">
        <v>69</v>
      </c>
      <c r="C63" s="19">
        <v>25</v>
      </c>
      <c r="D63" s="19">
        <v>36</v>
      </c>
      <c r="E63" s="32">
        <f>SUM(C63:D63)</f>
        <v>61</v>
      </c>
      <c r="F63" s="19">
        <v>25</v>
      </c>
      <c r="G63" s="19">
        <v>36</v>
      </c>
      <c r="H63" s="34">
        <f>SUM(F63:G63)</f>
        <v>61</v>
      </c>
      <c r="I63" s="19"/>
      <c r="J63" s="19"/>
      <c r="K63" s="34"/>
      <c r="L63" s="19"/>
      <c r="M63" s="19"/>
      <c r="N63" s="34"/>
      <c r="O63" s="19">
        <f>E63+H63+K63+N63</f>
        <v>122</v>
      </c>
      <c r="P63" s="25"/>
      <c r="Q63" s="6"/>
    </row>
    <row r="64" spans="1:17" ht="12.75">
      <c r="A64" s="26" t="s">
        <v>63</v>
      </c>
      <c r="B64" s="27">
        <v>20</v>
      </c>
      <c r="C64" s="19">
        <v>23</v>
      </c>
      <c r="D64" s="19">
        <v>40</v>
      </c>
      <c r="E64" s="32">
        <f>SUM(C64:D64)</f>
        <v>63</v>
      </c>
      <c r="F64" s="19">
        <v>23</v>
      </c>
      <c r="G64" s="19">
        <v>31</v>
      </c>
      <c r="H64" s="34">
        <f>SUM(F64:G64)</f>
        <v>54</v>
      </c>
      <c r="I64" s="19"/>
      <c r="J64" s="19"/>
      <c r="K64" s="34"/>
      <c r="L64" s="19"/>
      <c r="M64" s="19"/>
      <c r="N64" s="34"/>
      <c r="O64" s="19">
        <f>E64+H64+K64+N64</f>
        <v>117</v>
      </c>
      <c r="P64" s="25"/>
      <c r="Q64" s="6" t="s">
        <v>14</v>
      </c>
    </row>
    <row r="65" spans="1:17" ht="13.5" thickBot="1">
      <c r="A65" s="14" t="s">
        <v>65</v>
      </c>
      <c r="B65" s="15">
        <v>29</v>
      </c>
      <c r="C65" s="16">
        <v>0</v>
      </c>
      <c r="D65" s="16">
        <v>0</v>
      </c>
      <c r="E65" s="36">
        <f>SUM(C65:D65)</f>
        <v>0</v>
      </c>
      <c r="F65" s="16">
        <v>22</v>
      </c>
      <c r="G65" s="16">
        <v>40</v>
      </c>
      <c r="H65" s="37">
        <f>SUM(F65:G65)</f>
        <v>62</v>
      </c>
      <c r="I65" s="16"/>
      <c r="J65" s="16"/>
      <c r="K65" s="37"/>
      <c r="L65" s="16"/>
      <c r="M65" s="16"/>
      <c r="N65" s="37"/>
      <c r="O65" s="16">
        <f>E65+H65+K65+N65</f>
        <v>62</v>
      </c>
      <c r="P65" s="22"/>
      <c r="Q65" s="6"/>
    </row>
    <row r="67" spans="1:17" ht="12.7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6"/>
    </row>
    <row r="68" spans="1:17" ht="20.25">
      <c r="A68" s="77" t="s">
        <v>22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6"/>
    </row>
    <row r="69" spans="1:21" ht="13.5" thickBot="1">
      <c r="A69" s="8" t="s">
        <v>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U69" s="4"/>
    </row>
    <row r="70" spans="1:21" ht="12.75">
      <c r="A70" s="20"/>
      <c r="B70" s="30"/>
      <c r="C70" s="71" t="s">
        <v>4</v>
      </c>
      <c r="D70" s="71"/>
      <c r="E70" s="30"/>
      <c r="F70" s="71" t="s">
        <v>5</v>
      </c>
      <c r="G70" s="71"/>
      <c r="H70" s="30"/>
      <c r="I70" s="71" t="s">
        <v>6</v>
      </c>
      <c r="J70" s="71"/>
      <c r="K70" s="30"/>
      <c r="L70" s="71" t="s">
        <v>7</v>
      </c>
      <c r="M70" s="71"/>
      <c r="N70" s="30"/>
      <c r="O70" s="21" t="s">
        <v>8</v>
      </c>
      <c r="P70" s="29" t="s">
        <v>24</v>
      </c>
      <c r="Q70" s="6"/>
      <c r="U70" s="4"/>
    </row>
    <row r="71" spans="1:21" ht="25.5">
      <c r="A71" s="26" t="s">
        <v>9</v>
      </c>
      <c r="B71" s="27" t="s">
        <v>21</v>
      </c>
      <c r="C71" s="27" t="s">
        <v>10</v>
      </c>
      <c r="D71" s="27" t="s">
        <v>11</v>
      </c>
      <c r="E71" s="27" t="s">
        <v>8</v>
      </c>
      <c r="F71" s="27" t="s">
        <v>10</v>
      </c>
      <c r="G71" s="27" t="s">
        <v>11</v>
      </c>
      <c r="H71" s="27" t="s">
        <v>8</v>
      </c>
      <c r="I71" s="27" t="s">
        <v>10</v>
      </c>
      <c r="J71" s="27" t="s">
        <v>11</v>
      </c>
      <c r="K71" s="27" t="s">
        <v>8</v>
      </c>
      <c r="L71" s="27" t="s">
        <v>10</v>
      </c>
      <c r="M71" s="27" t="s">
        <v>11</v>
      </c>
      <c r="N71" s="27" t="s">
        <v>8</v>
      </c>
      <c r="O71" s="47" t="s">
        <v>12</v>
      </c>
      <c r="P71" s="25" t="s">
        <v>25</v>
      </c>
      <c r="Q71" s="6"/>
      <c r="U71" s="4"/>
    </row>
    <row r="72" spans="1:21" ht="12.75">
      <c r="A72" s="38" t="s">
        <v>56</v>
      </c>
      <c r="B72" s="39">
        <v>32</v>
      </c>
      <c r="C72" s="19">
        <v>23</v>
      </c>
      <c r="D72" s="19">
        <v>40</v>
      </c>
      <c r="E72" s="32">
        <f>SUM(C72:D72)</f>
        <v>63</v>
      </c>
      <c r="F72" s="19">
        <v>25</v>
      </c>
      <c r="G72" s="19">
        <v>40</v>
      </c>
      <c r="H72" s="34">
        <f>SUM(F72:G72)</f>
        <v>65</v>
      </c>
      <c r="I72" s="19"/>
      <c r="J72" s="19"/>
      <c r="K72" s="34"/>
      <c r="L72" s="19"/>
      <c r="M72" s="19"/>
      <c r="N72" s="34"/>
      <c r="O72" s="19">
        <f>E72+H72+K72+N72</f>
        <v>128</v>
      </c>
      <c r="P72" s="25"/>
      <c r="Q72" s="6"/>
      <c r="U72" s="4"/>
    </row>
    <row r="73" spans="1:21" ht="12.75">
      <c r="A73" s="38" t="s">
        <v>59</v>
      </c>
      <c r="B73" s="39">
        <v>77</v>
      </c>
      <c r="C73" s="19">
        <v>25</v>
      </c>
      <c r="D73" s="19">
        <v>32</v>
      </c>
      <c r="E73" s="32">
        <f>C73+D73</f>
        <v>57</v>
      </c>
      <c r="F73" s="19">
        <v>23</v>
      </c>
      <c r="G73" s="19">
        <v>33</v>
      </c>
      <c r="H73" s="34">
        <f>SUM(F73:G73)</f>
        <v>56</v>
      </c>
      <c r="I73" s="19"/>
      <c r="J73" s="19"/>
      <c r="K73" s="34"/>
      <c r="L73" s="19"/>
      <c r="M73" s="19"/>
      <c r="N73" s="34"/>
      <c r="O73" s="19">
        <f>SUM(E73+H73+K73+N73)</f>
        <v>113</v>
      </c>
      <c r="P73" s="25"/>
      <c r="Q73" s="6"/>
      <c r="U73" s="4"/>
    </row>
    <row r="74" spans="1:21" ht="12.75">
      <c r="A74" s="38" t="s">
        <v>55</v>
      </c>
      <c r="B74" s="39">
        <v>21</v>
      </c>
      <c r="C74" s="19">
        <v>22</v>
      </c>
      <c r="D74" s="19">
        <v>36</v>
      </c>
      <c r="E74" s="34">
        <f>SUM(C74:D74)</f>
        <v>58</v>
      </c>
      <c r="F74" s="19">
        <v>20</v>
      </c>
      <c r="G74" s="19">
        <v>32</v>
      </c>
      <c r="H74" s="34">
        <f>SUM(F74:G74)</f>
        <v>52</v>
      </c>
      <c r="I74" s="19"/>
      <c r="J74" s="19"/>
      <c r="K74" s="34"/>
      <c r="L74" s="19"/>
      <c r="M74" s="19"/>
      <c r="N74" s="34"/>
      <c r="O74" s="19">
        <f>SUM(E74+H74+K74+N74)</f>
        <v>110</v>
      </c>
      <c r="P74" s="25"/>
      <c r="Q74" s="6"/>
      <c r="U74" s="4"/>
    </row>
    <row r="75" spans="1:21" ht="12.75">
      <c r="A75" s="38" t="s">
        <v>58</v>
      </c>
      <c r="B75" s="39">
        <v>53</v>
      </c>
      <c r="C75" s="19">
        <v>20</v>
      </c>
      <c r="D75" s="19">
        <v>34</v>
      </c>
      <c r="E75" s="32">
        <f>SUM(C75:D75)</f>
        <v>54</v>
      </c>
      <c r="F75" s="19">
        <v>22</v>
      </c>
      <c r="G75" s="19">
        <v>34</v>
      </c>
      <c r="H75" s="34">
        <v>56</v>
      </c>
      <c r="I75" s="19"/>
      <c r="J75" s="19"/>
      <c r="K75" s="34"/>
      <c r="L75" s="19"/>
      <c r="M75" s="19"/>
      <c r="N75" s="34"/>
      <c r="O75" s="19">
        <f>E75+H75+K75+N75</f>
        <v>110</v>
      </c>
      <c r="P75" s="25"/>
      <c r="Q75" s="6"/>
      <c r="U75" s="4"/>
    </row>
    <row r="76" spans="1:21" ht="12.75">
      <c r="A76" s="38" t="s">
        <v>37</v>
      </c>
      <c r="B76" s="39">
        <v>17</v>
      </c>
      <c r="C76" s="19">
        <v>21</v>
      </c>
      <c r="D76" s="19">
        <v>33</v>
      </c>
      <c r="E76" s="32">
        <f>SUM(C76:D76)</f>
        <v>54</v>
      </c>
      <c r="F76" s="19">
        <v>19</v>
      </c>
      <c r="G76" s="19">
        <v>31</v>
      </c>
      <c r="H76" s="34">
        <f>SUM(F76:G76)</f>
        <v>50</v>
      </c>
      <c r="I76" s="19"/>
      <c r="J76" s="19"/>
      <c r="K76" s="34"/>
      <c r="L76" s="19"/>
      <c r="M76" s="19"/>
      <c r="N76" s="34"/>
      <c r="O76" s="19">
        <f>E76+H76+K76+N76</f>
        <v>104</v>
      </c>
      <c r="P76" s="25"/>
      <c r="Q76" s="6"/>
      <c r="U76" s="4"/>
    </row>
    <row r="77" spans="1:21" ht="13.5" thickBot="1">
      <c r="A77" s="40" t="s">
        <v>57</v>
      </c>
      <c r="B77" s="41">
        <v>35</v>
      </c>
      <c r="C77" s="16"/>
      <c r="D77" s="16"/>
      <c r="E77" s="36">
        <f>SUM(C77:D77)</f>
        <v>0</v>
      </c>
      <c r="F77" s="16">
        <v>21</v>
      </c>
      <c r="G77" s="16">
        <v>36</v>
      </c>
      <c r="H77" s="37">
        <f>SUM(F77:G77)</f>
        <v>57</v>
      </c>
      <c r="I77" s="16"/>
      <c r="J77" s="16"/>
      <c r="K77" s="37"/>
      <c r="L77" s="16"/>
      <c r="M77" s="16"/>
      <c r="N77" s="37"/>
      <c r="O77" s="16">
        <f>E77+H77+K77+N77</f>
        <v>57</v>
      </c>
      <c r="P77" s="22"/>
      <c r="Q77" s="6"/>
      <c r="U77" s="4"/>
    </row>
    <row r="79" spans="1:21" ht="12.75">
      <c r="A79" s="1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U79" s="4"/>
    </row>
    <row r="80" spans="1:21" ht="13.5" thickBot="1">
      <c r="A80" s="8" t="s">
        <v>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U80" s="4"/>
    </row>
    <row r="81" spans="1:21" ht="12.75">
      <c r="A81" s="20"/>
      <c r="B81" s="30"/>
      <c r="C81" s="71" t="s">
        <v>4</v>
      </c>
      <c r="D81" s="71"/>
      <c r="E81" s="30"/>
      <c r="F81" s="71" t="s">
        <v>5</v>
      </c>
      <c r="G81" s="71"/>
      <c r="H81" s="30"/>
      <c r="I81" s="71" t="s">
        <v>6</v>
      </c>
      <c r="J81" s="71"/>
      <c r="K81" s="30"/>
      <c r="L81" s="71" t="s">
        <v>7</v>
      </c>
      <c r="M81" s="71"/>
      <c r="N81" s="30"/>
      <c r="O81" s="21" t="s">
        <v>8</v>
      </c>
      <c r="P81" s="29" t="s">
        <v>24</v>
      </c>
      <c r="Q81" s="6"/>
      <c r="U81" s="4"/>
    </row>
    <row r="82" spans="1:21" ht="25.5">
      <c r="A82" s="26" t="s">
        <v>9</v>
      </c>
      <c r="B82" s="27" t="s">
        <v>21</v>
      </c>
      <c r="C82" s="27" t="s">
        <v>10</v>
      </c>
      <c r="D82" s="27" t="s">
        <v>11</v>
      </c>
      <c r="E82" s="27" t="s">
        <v>8</v>
      </c>
      <c r="F82" s="27" t="s">
        <v>10</v>
      </c>
      <c r="G82" s="27" t="s">
        <v>11</v>
      </c>
      <c r="H82" s="27" t="s">
        <v>8</v>
      </c>
      <c r="I82" s="27" t="s">
        <v>10</v>
      </c>
      <c r="J82" s="27" t="s">
        <v>11</v>
      </c>
      <c r="K82" s="27" t="s">
        <v>8</v>
      </c>
      <c r="L82" s="27" t="s">
        <v>10</v>
      </c>
      <c r="M82" s="27" t="s">
        <v>11</v>
      </c>
      <c r="N82" s="27" t="s">
        <v>8</v>
      </c>
      <c r="O82" s="47" t="s">
        <v>12</v>
      </c>
      <c r="P82" s="25" t="s">
        <v>25</v>
      </c>
      <c r="Q82" s="6"/>
      <c r="U82" s="4"/>
    </row>
    <row r="83" spans="1:21" ht="12.75">
      <c r="A83" s="38" t="s">
        <v>60</v>
      </c>
      <c r="B83" s="39">
        <v>73</v>
      </c>
      <c r="C83" s="19">
        <v>25</v>
      </c>
      <c r="D83" s="19">
        <v>40</v>
      </c>
      <c r="E83" s="32">
        <f>SUM(C83:D83)</f>
        <v>65</v>
      </c>
      <c r="F83" s="19">
        <v>23</v>
      </c>
      <c r="G83" s="19">
        <v>36</v>
      </c>
      <c r="H83" s="34">
        <f>SUM(F83:G83)</f>
        <v>59</v>
      </c>
      <c r="I83" s="19"/>
      <c r="J83" s="19"/>
      <c r="K83" s="34"/>
      <c r="L83" s="19"/>
      <c r="M83" s="19"/>
      <c r="N83" s="34"/>
      <c r="O83" s="19">
        <f>E83+H83+K83+N83</f>
        <v>124</v>
      </c>
      <c r="P83" s="25"/>
      <c r="Q83" s="6"/>
      <c r="U83" s="4"/>
    </row>
    <row r="84" spans="1:21" ht="13.5" thickBot="1">
      <c r="A84" s="40" t="s">
        <v>53</v>
      </c>
      <c r="B84" s="41">
        <v>45</v>
      </c>
      <c r="C84" s="16"/>
      <c r="D84" s="16"/>
      <c r="E84" s="36">
        <f>SUM(C84:D84)</f>
        <v>0</v>
      </c>
      <c r="F84" s="16">
        <v>25</v>
      </c>
      <c r="G84" s="16">
        <v>40</v>
      </c>
      <c r="H84" s="37">
        <f>SUM(F84:G84)</f>
        <v>65</v>
      </c>
      <c r="I84" s="16"/>
      <c r="J84" s="16"/>
      <c r="K84" s="37"/>
      <c r="L84" s="16"/>
      <c r="M84" s="16"/>
      <c r="N84" s="37"/>
      <c r="O84" s="16">
        <f>E84+H84+K84+N84</f>
        <v>65</v>
      </c>
      <c r="P84" s="22"/>
      <c r="Q84" s="6"/>
      <c r="U84" s="4"/>
    </row>
    <row r="85" spans="1:21" ht="12.75">
      <c r="A85" s="1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U85" s="4"/>
    </row>
    <row r="86" spans="1:17" ht="12.75">
      <c r="A86" s="1"/>
      <c r="B86" s="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</row>
    <row r="87" spans="1:17" ht="13.5" thickBot="1">
      <c r="A87" s="8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</row>
    <row r="88" spans="1:17" ht="12.75">
      <c r="A88" s="20"/>
      <c r="B88" s="30"/>
      <c r="C88" s="71" t="s">
        <v>4</v>
      </c>
      <c r="D88" s="71"/>
      <c r="E88" s="30"/>
      <c r="F88" s="71" t="s">
        <v>5</v>
      </c>
      <c r="G88" s="71"/>
      <c r="H88" s="30"/>
      <c r="I88" s="71" t="s">
        <v>6</v>
      </c>
      <c r="J88" s="71"/>
      <c r="K88" s="30"/>
      <c r="L88" s="71" t="s">
        <v>7</v>
      </c>
      <c r="M88" s="71"/>
      <c r="N88" s="30"/>
      <c r="O88" s="21" t="s">
        <v>8</v>
      </c>
      <c r="P88" s="29" t="s">
        <v>26</v>
      </c>
      <c r="Q88" s="6"/>
    </row>
    <row r="89" spans="1:17" ht="25.5">
      <c r="A89" s="26" t="s">
        <v>9</v>
      </c>
      <c r="B89" s="27" t="s">
        <v>21</v>
      </c>
      <c r="C89" s="27" t="s">
        <v>10</v>
      </c>
      <c r="D89" s="27" t="s">
        <v>11</v>
      </c>
      <c r="E89" s="27" t="s">
        <v>8</v>
      </c>
      <c r="F89" s="27" t="s">
        <v>10</v>
      </c>
      <c r="G89" s="27" t="s">
        <v>11</v>
      </c>
      <c r="H89" s="27" t="s">
        <v>8</v>
      </c>
      <c r="I89" s="27" t="s">
        <v>10</v>
      </c>
      <c r="J89" s="27" t="s">
        <v>11</v>
      </c>
      <c r="K89" s="27" t="s">
        <v>8</v>
      </c>
      <c r="L89" s="27" t="s">
        <v>10</v>
      </c>
      <c r="M89" s="27" t="s">
        <v>11</v>
      </c>
      <c r="N89" s="27" t="s">
        <v>8</v>
      </c>
      <c r="O89" s="47" t="s">
        <v>12</v>
      </c>
      <c r="P89" s="25" t="s">
        <v>25</v>
      </c>
      <c r="Q89" s="6"/>
    </row>
    <row r="90" spans="1:17" ht="12.75">
      <c r="A90" s="26" t="s">
        <v>23</v>
      </c>
      <c r="B90" s="27">
        <v>52</v>
      </c>
      <c r="C90" s="19">
        <v>25</v>
      </c>
      <c r="D90" s="19">
        <v>40</v>
      </c>
      <c r="E90" s="32">
        <f>SUM(C90:D90)</f>
        <v>65</v>
      </c>
      <c r="F90" s="19">
        <v>23</v>
      </c>
      <c r="G90" s="19">
        <v>34</v>
      </c>
      <c r="H90" s="34">
        <f>SUM(F90:G90)</f>
        <v>57</v>
      </c>
      <c r="I90" s="19"/>
      <c r="J90" s="19"/>
      <c r="K90" s="34"/>
      <c r="L90" s="19"/>
      <c r="M90" s="19"/>
      <c r="N90" s="34"/>
      <c r="O90" s="19">
        <f>E90+H90+K90+N90</f>
        <v>122</v>
      </c>
      <c r="P90" s="25"/>
      <c r="Q90" s="6"/>
    </row>
    <row r="91" spans="1:17" ht="12.75">
      <c r="A91" s="26" t="s">
        <v>62</v>
      </c>
      <c r="B91" s="27">
        <v>64</v>
      </c>
      <c r="C91" s="19">
        <v>23</v>
      </c>
      <c r="D91" s="19">
        <v>36</v>
      </c>
      <c r="E91" s="32">
        <f>C91+D91</f>
        <v>59</v>
      </c>
      <c r="F91" s="19">
        <v>22</v>
      </c>
      <c r="G91" s="19">
        <v>32</v>
      </c>
      <c r="H91" s="34">
        <f>F91+G91</f>
        <v>54</v>
      </c>
      <c r="I91" s="19"/>
      <c r="J91" s="19"/>
      <c r="K91" s="34"/>
      <c r="L91" s="19"/>
      <c r="M91" s="19"/>
      <c r="N91" s="34"/>
      <c r="O91" s="19">
        <f>E91+H91+K91+N91</f>
        <v>113</v>
      </c>
      <c r="P91" s="25"/>
      <c r="Q91" s="6"/>
    </row>
    <row r="92" spans="1:17" ht="12.75">
      <c r="A92" s="26" t="s">
        <v>61</v>
      </c>
      <c r="B92" s="27">
        <v>91</v>
      </c>
      <c r="C92" s="19">
        <v>22</v>
      </c>
      <c r="D92" s="19">
        <v>34</v>
      </c>
      <c r="E92" s="32">
        <f>SUM(C92:D92)</f>
        <v>56</v>
      </c>
      <c r="F92" s="19">
        <v>19</v>
      </c>
      <c r="G92" s="19">
        <v>33</v>
      </c>
      <c r="H92" s="34">
        <f>SUM(F92:G92)</f>
        <v>52</v>
      </c>
      <c r="I92" s="19"/>
      <c r="J92" s="19"/>
      <c r="K92" s="34"/>
      <c r="L92" s="19"/>
      <c r="M92" s="19"/>
      <c r="N92" s="34"/>
      <c r="O92" s="19">
        <f>E92+H92+K92+N92</f>
        <v>108</v>
      </c>
      <c r="P92" s="25"/>
      <c r="Q92" s="6" t="s">
        <v>14</v>
      </c>
    </row>
    <row r="93" spans="1:17" ht="12.75">
      <c r="A93" s="26" t="s">
        <v>31</v>
      </c>
      <c r="B93" s="27">
        <v>17</v>
      </c>
      <c r="C93" s="19"/>
      <c r="D93" s="19"/>
      <c r="E93" s="32">
        <v>0</v>
      </c>
      <c r="F93" s="19">
        <v>21</v>
      </c>
      <c r="G93" s="19">
        <v>40</v>
      </c>
      <c r="H93" s="34">
        <f>SUM(F93:G93)</f>
        <v>61</v>
      </c>
      <c r="I93" s="19"/>
      <c r="J93" s="19"/>
      <c r="K93" s="34"/>
      <c r="L93" s="19"/>
      <c r="M93" s="19"/>
      <c r="N93" s="34"/>
      <c r="O93" s="19">
        <f>SUM(E93+H93+K93+N93)</f>
        <v>61</v>
      </c>
      <c r="P93" s="25"/>
      <c r="Q93" s="6"/>
    </row>
    <row r="94" spans="1:17" ht="13.5" thickBot="1">
      <c r="A94" s="14" t="s">
        <v>19</v>
      </c>
      <c r="B94" s="15">
        <v>11</v>
      </c>
      <c r="C94" s="16"/>
      <c r="D94" s="16"/>
      <c r="E94" s="36">
        <f>SUM(C94:D94)</f>
        <v>0</v>
      </c>
      <c r="F94" s="16">
        <v>20</v>
      </c>
      <c r="G94" s="16">
        <v>27</v>
      </c>
      <c r="H94" s="37">
        <f>SUM(F94:G94)</f>
        <v>47</v>
      </c>
      <c r="I94" s="16"/>
      <c r="J94" s="16"/>
      <c r="K94" s="37"/>
      <c r="L94" s="16"/>
      <c r="M94" s="16"/>
      <c r="N94" s="37"/>
      <c r="O94" s="16">
        <f>E94+H94+K94+N94</f>
        <v>47</v>
      </c>
      <c r="P94" s="22"/>
      <c r="Q94" s="6" t="s">
        <v>14</v>
      </c>
    </row>
    <row r="96" spans="1:17" ht="12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6"/>
    </row>
    <row r="97" spans="1:17" ht="13.5" thickBot="1">
      <c r="A97" s="13" t="s">
        <v>54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6"/>
    </row>
    <row r="98" spans="1:17" ht="12.75">
      <c r="A98" s="20"/>
      <c r="B98" s="30"/>
      <c r="C98" s="71" t="s">
        <v>4</v>
      </c>
      <c r="D98" s="71"/>
      <c r="E98" s="30"/>
      <c r="F98" s="71" t="s">
        <v>5</v>
      </c>
      <c r="G98" s="71"/>
      <c r="H98" s="30"/>
      <c r="I98" s="71" t="s">
        <v>6</v>
      </c>
      <c r="J98" s="71"/>
      <c r="K98" s="30"/>
      <c r="L98" s="71" t="s">
        <v>7</v>
      </c>
      <c r="M98" s="71"/>
      <c r="N98" s="30"/>
      <c r="O98" s="21" t="s">
        <v>8</v>
      </c>
      <c r="P98" s="29" t="s">
        <v>24</v>
      </c>
      <c r="Q98" s="6"/>
    </row>
    <row r="99" spans="1:17" ht="25.5">
      <c r="A99" s="26" t="s">
        <v>9</v>
      </c>
      <c r="B99" s="27" t="s">
        <v>21</v>
      </c>
      <c r="C99" s="27" t="s">
        <v>10</v>
      </c>
      <c r="D99" s="27" t="s">
        <v>11</v>
      </c>
      <c r="E99" s="27" t="s">
        <v>8</v>
      </c>
      <c r="F99" s="27" t="s">
        <v>10</v>
      </c>
      <c r="G99" s="27" t="s">
        <v>11</v>
      </c>
      <c r="H99" s="27" t="s">
        <v>8</v>
      </c>
      <c r="I99" s="27" t="s">
        <v>10</v>
      </c>
      <c r="J99" s="27" t="s">
        <v>11</v>
      </c>
      <c r="K99" s="27" t="s">
        <v>8</v>
      </c>
      <c r="L99" s="27" t="s">
        <v>10</v>
      </c>
      <c r="M99" s="27" t="s">
        <v>11</v>
      </c>
      <c r="N99" s="27" t="s">
        <v>8</v>
      </c>
      <c r="O99" s="47" t="s">
        <v>12</v>
      </c>
      <c r="P99" s="25" t="s">
        <v>25</v>
      </c>
      <c r="Q99" s="6"/>
    </row>
    <row r="100" spans="1:17" ht="12.75">
      <c r="A100" s="38" t="s">
        <v>40</v>
      </c>
      <c r="B100" s="39">
        <v>26</v>
      </c>
      <c r="C100" s="19">
        <v>25</v>
      </c>
      <c r="D100" s="19">
        <v>40</v>
      </c>
      <c r="E100" s="32">
        <f>C100+D100</f>
        <v>65</v>
      </c>
      <c r="F100" s="19">
        <v>23</v>
      </c>
      <c r="G100" s="19">
        <v>36</v>
      </c>
      <c r="H100" s="34">
        <f aca="true" t="shared" si="5" ref="H100:H112">SUM(F100:G100)</f>
        <v>59</v>
      </c>
      <c r="I100" s="19"/>
      <c r="J100" s="19"/>
      <c r="K100" s="34"/>
      <c r="L100" s="19"/>
      <c r="M100" s="19"/>
      <c r="N100" s="34"/>
      <c r="O100" s="19">
        <f aca="true" t="shared" si="6" ref="O100:O112">E100+H100+K100+N100</f>
        <v>124</v>
      </c>
      <c r="P100" s="25"/>
      <c r="Q100" s="6"/>
    </row>
    <row r="101" spans="1:17" ht="12.75">
      <c r="A101" s="38" t="s">
        <v>41</v>
      </c>
      <c r="B101" s="39">
        <v>38</v>
      </c>
      <c r="C101" s="46">
        <v>23</v>
      </c>
      <c r="D101" s="46">
        <v>36</v>
      </c>
      <c r="E101" s="45">
        <f>C101+D101</f>
        <v>59</v>
      </c>
      <c r="F101" s="46">
        <v>21</v>
      </c>
      <c r="G101" s="46">
        <v>34</v>
      </c>
      <c r="H101" s="48">
        <f t="shared" si="5"/>
        <v>55</v>
      </c>
      <c r="I101" s="31"/>
      <c r="J101" s="31"/>
      <c r="K101" s="33"/>
      <c r="L101" s="31"/>
      <c r="M101" s="31"/>
      <c r="N101" s="33"/>
      <c r="O101" s="46">
        <f t="shared" si="6"/>
        <v>114</v>
      </c>
      <c r="P101" s="35"/>
      <c r="Q101" s="6"/>
    </row>
    <row r="102" spans="1:17" ht="12.75">
      <c r="A102" s="38" t="s">
        <v>49</v>
      </c>
      <c r="B102" s="39">
        <v>83</v>
      </c>
      <c r="C102" s="46">
        <v>0</v>
      </c>
      <c r="D102" s="46">
        <v>0</v>
      </c>
      <c r="E102" s="45">
        <f>C102+D102</f>
        <v>0</v>
      </c>
      <c r="F102" s="46">
        <v>25</v>
      </c>
      <c r="G102" s="46">
        <v>40</v>
      </c>
      <c r="H102" s="48">
        <f>SUM(F102:G102)</f>
        <v>65</v>
      </c>
      <c r="I102" s="31"/>
      <c r="J102" s="31"/>
      <c r="K102" s="33"/>
      <c r="L102" s="31"/>
      <c r="M102" s="31"/>
      <c r="N102" s="33"/>
      <c r="O102" s="46">
        <f>E102+H102+K102+N102</f>
        <v>65</v>
      </c>
      <c r="P102" s="35"/>
      <c r="Q102" s="6"/>
    </row>
    <row r="103" spans="1:17" ht="12.75">
      <c r="A103" s="38" t="s">
        <v>50</v>
      </c>
      <c r="B103" s="39">
        <v>44</v>
      </c>
      <c r="C103" s="19">
        <v>0</v>
      </c>
      <c r="D103" s="19">
        <v>0</v>
      </c>
      <c r="E103" s="32">
        <f>SUM(C103:D103)</f>
        <v>0</v>
      </c>
      <c r="F103" s="19">
        <v>22</v>
      </c>
      <c r="G103" s="19">
        <v>33</v>
      </c>
      <c r="H103" s="34">
        <f>SUM(F103:G103)</f>
        <v>55</v>
      </c>
      <c r="I103" s="19"/>
      <c r="J103" s="19"/>
      <c r="K103" s="34"/>
      <c r="L103" s="19"/>
      <c r="M103" s="19"/>
      <c r="N103" s="34"/>
      <c r="O103" s="19">
        <f>E103+H103+K103+N103</f>
        <v>55</v>
      </c>
      <c r="P103" s="25"/>
      <c r="Q103" s="6"/>
    </row>
    <row r="104" spans="1:17" ht="12.75">
      <c r="A104" s="38" t="s">
        <v>42</v>
      </c>
      <c r="B104" s="39">
        <v>8</v>
      </c>
      <c r="C104" s="19">
        <v>22</v>
      </c>
      <c r="D104" s="19">
        <v>34</v>
      </c>
      <c r="E104" s="32">
        <f>C104+D104</f>
        <v>56</v>
      </c>
      <c r="F104" s="19">
        <v>0</v>
      </c>
      <c r="G104" s="19">
        <v>0</v>
      </c>
      <c r="H104" s="34">
        <f t="shared" si="5"/>
        <v>0</v>
      </c>
      <c r="I104" s="19"/>
      <c r="J104" s="19"/>
      <c r="K104" s="34"/>
      <c r="L104" s="19"/>
      <c r="M104" s="19"/>
      <c r="N104" s="34"/>
      <c r="O104" s="19">
        <f t="shared" si="6"/>
        <v>56</v>
      </c>
      <c r="P104" s="25"/>
      <c r="Q104" s="6"/>
    </row>
    <row r="105" spans="1:17" ht="12.75">
      <c r="A105" s="38" t="s">
        <v>43</v>
      </c>
      <c r="B105" s="39">
        <v>32</v>
      </c>
      <c r="C105" s="46">
        <v>20</v>
      </c>
      <c r="D105" s="46">
        <v>33</v>
      </c>
      <c r="E105" s="45">
        <f>C105+D105</f>
        <v>53</v>
      </c>
      <c r="F105" s="46">
        <v>0</v>
      </c>
      <c r="G105" s="46">
        <v>0</v>
      </c>
      <c r="H105" s="48">
        <f t="shared" si="5"/>
        <v>0</v>
      </c>
      <c r="I105" s="31"/>
      <c r="J105" s="31"/>
      <c r="K105" s="33"/>
      <c r="L105" s="31"/>
      <c r="M105" s="31"/>
      <c r="N105" s="33"/>
      <c r="O105" s="46">
        <f t="shared" si="6"/>
        <v>53</v>
      </c>
      <c r="P105" s="35"/>
      <c r="Q105" s="6"/>
    </row>
    <row r="106" spans="1:17" ht="12.75">
      <c r="A106" s="38" t="s">
        <v>44</v>
      </c>
      <c r="B106" s="39">
        <v>13</v>
      </c>
      <c r="C106" s="19">
        <v>19</v>
      </c>
      <c r="D106" s="19">
        <v>32</v>
      </c>
      <c r="E106" s="32">
        <f>SUM(C106:D106)</f>
        <v>51</v>
      </c>
      <c r="F106" s="19">
        <v>0</v>
      </c>
      <c r="G106" s="19">
        <v>0</v>
      </c>
      <c r="H106" s="34">
        <f t="shared" si="5"/>
        <v>0</v>
      </c>
      <c r="I106" s="19"/>
      <c r="J106" s="19"/>
      <c r="K106" s="34"/>
      <c r="L106" s="19"/>
      <c r="M106" s="19"/>
      <c r="N106" s="34"/>
      <c r="O106" s="19">
        <f t="shared" si="6"/>
        <v>51</v>
      </c>
      <c r="P106" s="25"/>
      <c r="Q106" s="6"/>
    </row>
    <row r="107" spans="1:17" ht="12.75">
      <c r="A107" s="38" t="s">
        <v>45</v>
      </c>
      <c r="B107" s="39">
        <v>25</v>
      </c>
      <c r="C107" s="46">
        <v>18</v>
      </c>
      <c r="D107" s="46">
        <v>31</v>
      </c>
      <c r="E107" s="45">
        <f>C107+D107</f>
        <v>49</v>
      </c>
      <c r="F107" s="46">
        <v>0</v>
      </c>
      <c r="G107" s="46">
        <v>0</v>
      </c>
      <c r="H107" s="48">
        <f t="shared" si="5"/>
        <v>0</v>
      </c>
      <c r="I107" s="31"/>
      <c r="J107" s="31"/>
      <c r="K107" s="33"/>
      <c r="L107" s="31"/>
      <c r="M107" s="31"/>
      <c r="N107" s="33"/>
      <c r="O107" s="46">
        <f t="shared" si="6"/>
        <v>49</v>
      </c>
      <c r="P107" s="35"/>
      <c r="Q107" s="6" t="s">
        <v>13</v>
      </c>
    </row>
    <row r="108" spans="1:17" ht="12.75">
      <c r="A108" s="38" t="s">
        <v>48</v>
      </c>
      <c r="B108" s="39">
        <v>11</v>
      </c>
      <c r="C108" s="46">
        <v>21</v>
      </c>
      <c r="D108" s="46">
        <v>28</v>
      </c>
      <c r="E108" s="45">
        <f>C108+D108</f>
        <v>49</v>
      </c>
      <c r="F108" s="46">
        <v>0</v>
      </c>
      <c r="G108" s="46">
        <v>0</v>
      </c>
      <c r="H108" s="48">
        <f>SUM(F108:G108)</f>
        <v>0</v>
      </c>
      <c r="I108" s="31"/>
      <c r="J108" s="31"/>
      <c r="K108" s="33"/>
      <c r="L108" s="31"/>
      <c r="M108" s="31"/>
      <c r="N108" s="33"/>
      <c r="O108" s="46">
        <f>E108+H108+K108+N108</f>
        <v>49</v>
      </c>
      <c r="P108" s="35"/>
      <c r="Q108" s="6"/>
    </row>
    <row r="109" spans="1:17" ht="12.75">
      <c r="A109" s="38" t="s">
        <v>46</v>
      </c>
      <c r="B109" s="39">
        <v>12</v>
      </c>
      <c r="C109" s="19">
        <v>17</v>
      </c>
      <c r="D109" s="19">
        <v>30</v>
      </c>
      <c r="E109" s="32">
        <f>SUM(C109:D109)</f>
        <v>47</v>
      </c>
      <c r="F109" s="19">
        <v>0</v>
      </c>
      <c r="G109" s="19">
        <v>0</v>
      </c>
      <c r="H109" s="34">
        <f t="shared" si="5"/>
        <v>0</v>
      </c>
      <c r="I109" s="19"/>
      <c r="J109" s="19"/>
      <c r="K109" s="34"/>
      <c r="L109" s="19"/>
      <c r="M109" s="19"/>
      <c r="N109" s="34"/>
      <c r="O109" s="19">
        <f t="shared" si="6"/>
        <v>47</v>
      </c>
      <c r="P109" s="25"/>
      <c r="Q109" s="7"/>
    </row>
    <row r="110" spans="1:17" ht="12.75">
      <c r="A110" s="38" t="s">
        <v>47</v>
      </c>
      <c r="B110" s="39">
        <v>14</v>
      </c>
      <c r="C110" s="46">
        <v>16</v>
      </c>
      <c r="D110" s="46">
        <v>29</v>
      </c>
      <c r="E110" s="45">
        <f>C110+D110</f>
        <v>45</v>
      </c>
      <c r="F110" s="46">
        <v>0</v>
      </c>
      <c r="G110" s="46">
        <v>0</v>
      </c>
      <c r="H110" s="48">
        <f t="shared" si="5"/>
        <v>0</v>
      </c>
      <c r="I110" s="31"/>
      <c r="J110" s="31"/>
      <c r="K110" s="33"/>
      <c r="L110" s="31"/>
      <c r="M110" s="31"/>
      <c r="N110" s="33"/>
      <c r="O110" s="46">
        <f t="shared" si="6"/>
        <v>45</v>
      </c>
      <c r="P110" s="35"/>
      <c r="Q110" s="7"/>
    </row>
    <row r="111" spans="1:17" ht="12.75">
      <c r="A111" s="38"/>
      <c r="B111" s="39"/>
      <c r="C111" s="46"/>
      <c r="D111" s="46"/>
      <c r="E111" s="45">
        <f>C111+D111</f>
        <v>0</v>
      </c>
      <c r="F111" s="46"/>
      <c r="G111" s="46"/>
      <c r="H111" s="48">
        <f t="shared" si="5"/>
        <v>0</v>
      </c>
      <c r="I111" s="31"/>
      <c r="J111" s="31"/>
      <c r="K111" s="33"/>
      <c r="L111" s="31"/>
      <c r="M111" s="31"/>
      <c r="N111" s="33"/>
      <c r="O111" s="46">
        <f t="shared" si="6"/>
        <v>0</v>
      </c>
      <c r="P111" s="35"/>
      <c r="Q111" s="6" t="s">
        <v>13</v>
      </c>
    </row>
    <row r="112" spans="1:17" ht="13.5" thickBot="1">
      <c r="A112" s="40"/>
      <c r="B112" s="41"/>
      <c r="C112" s="59"/>
      <c r="D112" s="59"/>
      <c r="E112" s="53">
        <f>C112+D112</f>
        <v>0</v>
      </c>
      <c r="F112" s="59"/>
      <c r="G112" s="59"/>
      <c r="H112" s="54">
        <f t="shared" si="5"/>
        <v>0</v>
      </c>
      <c r="I112" s="60"/>
      <c r="J112" s="60"/>
      <c r="K112" s="56"/>
      <c r="L112" s="60"/>
      <c r="M112" s="60"/>
      <c r="N112" s="56"/>
      <c r="O112" s="59">
        <f t="shared" si="6"/>
        <v>0</v>
      </c>
      <c r="P112" s="57"/>
      <c r="Q112" s="6"/>
    </row>
    <row r="113" ht="12.75">
      <c r="Q113" s="6"/>
    </row>
    <row r="114" ht="12.75">
      <c r="Q114" s="6"/>
    </row>
    <row r="115" spans="1:17" ht="13.5" thickBot="1">
      <c r="A115" s="61" t="s">
        <v>51</v>
      </c>
      <c r="Q115" s="6"/>
    </row>
    <row r="116" spans="1:17" ht="12.75">
      <c r="A116" s="20"/>
      <c r="B116" s="30"/>
      <c r="C116" s="71" t="s">
        <v>4</v>
      </c>
      <c r="D116" s="71"/>
      <c r="E116" s="30"/>
      <c r="F116" s="71" t="s">
        <v>5</v>
      </c>
      <c r="G116" s="71"/>
      <c r="H116" s="30"/>
      <c r="I116" s="71" t="s">
        <v>6</v>
      </c>
      <c r="J116" s="71"/>
      <c r="K116" s="30"/>
      <c r="L116" s="71" t="s">
        <v>7</v>
      </c>
      <c r="M116" s="71"/>
      <c r="N116" s="30"/>
      <c r="O116" s="21" t="s">
        <v>8</v>
      </c>
      <c r="P116" s="29" t="s">
        <v>26</v>
      </c>
      <c r="Q116" s="6"/>
    </row>
    <row r="117" spans="1:17" ht="25.5">
      <c r="A117" s="26" t="s">
        <v>9</v>
      </c>
      <c r="B117" s="27" t="s">
        <v>21</v>
      </c>
      <c r="C117" s="27" t="s">
        <v>10</v>
      </c>
      <c r="D117" s="27" t="s">
        <v>11</v>
      </c>
      <c r="E117" s="27" t="s">
        <v>8</v>
      </c>
      <c r="F117" s="27" t="s">
        <v>10</v>
      </c>
      <c r="G117" s="27" t="s">
        <v>11</v>
      </c>
      <c r="H117" s="27" t="s">
        <v>8</v>
      </c>
      <c r="I117" s="27" t="s">
        <v>10</v>
      </c>
      <c r="J117" s="27" t="s">
        <v>11</v>
      </c>
      <c r="K117" s="27" t="s">
        <v>8</v>
      </c>
      <c r="L117" s="27" t="s">
        <v>10</v>
      </c>
      <c r="M117" s="27" t="s">
        <v>11</v>
      </c>
      <c r="N117" s="27" t="s">
        <v>8</v>
      </c>
      <c r="O117" s="47" t="s">
        <v>12</v>
      </c>
      <c r="P117" s="25" t="s">
        <v>25</v>
      </c>
      <c r="Q117" s="6"/>
    </row>
    <row r="118" spans="1:17" ht="12.75">
      <c r="A118" s="26" t="s">
        <v>52</v>
      </c>
      <c r="B118" s="27">
        <v>52</v>
      </c>
      <c r="C118" s="19">
        <v>25</v>
      </c>
      <c r="D118" s="19">
        <v>40</v>
      </c>
      <c r="E118" s="32">
        <f>SUM(C118:D118)</f>
        <v>65</v>
      </c>
      <c r="F118" s="19">
        <v>25</v>
      </c>
      <c r="G118" s="19">
        <v>40</v>
      </c>
      <c r="H118" s="34">
        <f>SUM(F118:G118)</f>
        <v>65</v>
      </c>
      <c r="I118" s="19"/>
      <c r="J118" s="19"/>
      <c r="K118" s="34"/>
      <c r="L118" s="19"/>
      <c r="M118" s="19"/>
      <c r="N118" s="34"/>
      <c r="O118" s="19">
        <f>E118+H118+K118+N118</f>
        <v>130</v>
      </c>
      <c r="P118" s="25"/>
      <c r="Q118" s="6" t="s">
        <v>13</v>
      </c>
    </row>
    <row r="119" spans="1:17" ht="12.75">
      <c r="A119" s="26"/>
      <c r="B119" s="27"/>
      <c r="C119" s="19"/>
      <c r="D119" s="19"/>
      <c r="E119" s="32">
        <f>C119+D119</f>
        <v>0</v>
      </c>
      <c r="F119" s="19"/>
      <c r="G119" s="19"/>
      <c r="H119" s="34">
        <f>F119+G119</f>
        <v>0</v>
      </c>
      <c r="I119" s="19"/>
      <c r="J119" s="19"/>
      <c r="K119" s="34"/>
      <c r="L119" s="19"/>
      <c r="M119" s="19"/>
      <c r="N119" s="34"/>
      <c r="O119" s="19">
        <f>E119+H119+K119+N119</f>
        <v>0</v>
      </c>
      <c r="P119" s="25"/>
      <c r="Q119" s="6" t="s">
        <v>14</v>
      </c>
    </row>
    <row r="120" spans="1:17" ht="12.75">
      <c r="A120" s="26"/>
      <c r="B120" s="27"/>
      <c r="C120" s="19"/>
      <c r="D120" s="19"/>
      <c r="E120" s="32">
        <f>SUM(C120:D120)</f>
        <v>0</v>
      </c>
      <c r="F120" s="19"/>
      <c r="G120" s="19"/>
      <c r="H120" s="34">
        <f>SUM(F120:G120)</f>
        <v>0</v>
      </c>
      <c r="I120" s="19"/>
      <c r="J120" s="19"/>
      <c r="K120" s="34"/>
      <c r="L120" s="19"/>
      <c r="M120" s="19"/>
      <c r="N120" s="34"/>
      <c r="O120" s="19">
        <f>E120+H120+K120+N120</f>
        <v>0</v>
      </c>
      <c r="P120" s="25"/>
      <c r="Q120" s="6"/>
    </row>
    <row r="121" spans="1:17" ht="12.75">
      <c r="A121" s="26"/>
      <c r="B121" s="27"/>
      <c r="C121" s="19"/>
      <c r="D121" s="19"/>
      <c r="E121" s="32">
        <v>0</v>
      </c>
      <c r="F121" s="19"/>
      <c r="G121" s="19"/>
      <c r="H121" s="34">
        <f>SUM(F121:G121)</f>
        <v>0</v>
      </c>
      <c r="I121" s="19"/>
      <c r="J121" s="19"/>
      <c r="K121" s="34"/>
      <c r="L121" s="19"/>
      <c r="M121" s="19"/>
      <c r="N121" s="34"/>
      <c r="O121" s="19">
        <f>SUM(E121+H121+K121+N121)</f>
        <v>0</v>
      </c>
      <c r="P121" s="25"/>
      <c r="Q121" s="6"/>
    </row>
    <row r="122" spans="1:17" ht="13.5" thickBot="1">
      <c r="A122" s="14"/>
      <c r="B122" s="15"/>
      <c r="C122" s="16"/>
      <c r="D122" s="16"/>
      <c r="E122" s="36">
        <f>SUM(C122:D122)</f>
        <v>0</v>
      </c>
      <c r="F122" s="16"/>
      <c r="G122" s="16"/>
      <c r="H122" s="37">
        <f>SUM(F122:G122)</f>
        <v>0</v>
      </c>
      <c r="I122" s="16"/>
      <c r="J122" s="16"/>
      <c r="K122" s="37"/>
      <c r="L122" s="16"/>
      <c r="M122" s="16"/>
      <c r="N122" s="37"/>
      <c r="O122" s="16">
        <f>E122+H122+K122+N122</f>
        <v>0</v>
      </c>
      <c r="P122" s="22"/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 t="s">
        <v>13</v>
      </c>
    </row>
    <row r="131" ht="12.75">
      <c r="Q131" s="6" t="s">
        <v>14</v>
      </c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7"/>
    </row>
    <row r="137" ht="12.75">
      <c r="Q137" s="7"/>
    </row>
    <row r="138" ht="12.75">
      <c r="Q138" s="7"/>
    </row>
    <row r="139" ht="12.75">
      <c r="Q139" s="7"/>
    </row>
    <row r="140" ht="12.75">
      <c r="Q140" s="3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3"/>
    </row>
    <row r="153" ht="12.75">
      <c r="Q153" s="3"/>
    </row>
    <row r="154" ht="12.75">
      <c r="Q154" s="3"/>
    </row>
    <row r="155" ht="12.75">
      <c r="Q155" s="3"/>
    </row>
  </sheetData>
  <sheetProtection/>
  <mergeCells count="45">
    <mergeCell ref="C70:D70"/>
    <mergeCell ref="F70:G70"/>
    <mergeCell ref="I70:J70"/>
    <mergeCell ref="L70:M70"/>
    <mergeCell ref="C20:D20"/>
    <mergeCell ref="F20:G20"/>
    <mergeCell ref="I20:J20"/>
    <mergeCell ref="L20:M20"/>
    <mergeCell ref="A68:P68"/>
    <mergeCell ref="C98:D98"/>
    <mergeCell ref="F98:G98"/>
    <mergeCell ref="I98:J98"/>
    <mergeCell ref="L98:M98"/>
    <mergeCell ref="I81:J81"/>
    <mergeCell ref="L81:M81"/>
    <mergeCell ref="F88:G88"/>
    <mergeCell ref="I88:J88"/>
    <mergeCell ref="L88:M88"/>
    <mergeCell ref="C81:D81"/>
    <mergeCell ref="C51:D51"/>
    <mergeCell ref="F51:G51"/>
    <mergeCell ref="I51:J51"/>
    <mergeCell ref="L51:M51"/>
    <mergeCell ref="L29:M29"/>
    <mergeCell ref="I29:J29"/>
    <mergeCell ref="F29:G29"/>
    <mergeCell ref="C29:D29"/>
    <mergeCell ref="A2:P2"/>
    <mergeCell ref="M5:P5"/>
    <mergeCell ref="B4:P4"/>
    <mergeCell ref="B3:P3"/>
    <mergeCell ref="C7:D7"/>
    <mergeCell ref="F7:G7"/>
    <mergeCell ref="I7:J7"/>
    <mergeCell ref="L7:M7"/>
    <mergeCell ref="C116:D116"/>
    <mergeCell ref="F116:G116"/>
    <mergeCell ref="I116:J116"/>
    <mergeCell ref="L116:M116"/>
    <mergeCell ref="F81:G81"/>
    <mergeCell ref="I61:J61"/>
    <mergeCell ref="L61:M61"/>
    <mergeCell ref="C61:D61"/>
    <mergeCell ref="F61:G61"/>
    <mergeCell ref="C88:D88"/>
  </mergeCells>
  <printOptions horizontalCentered="1"/>
  <pageMargins left="0.38" right="0.39" top="0.55" bottom="0.17" header="0.16" footer="0.13"/>
  <pageSetup fitToHeight="2" horizontalDpi="300" verticalDpi="300" orientation="portrait" paperSize="9" scale="83" r:id="rId2"/>
  <rowBreaks count="1" manualBreakCount="1">
    <brk id="6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Buxton</dc:creator>
  <cp:keywords/>
  <dc:description/>
  <cp:lastModifiedBy>Martin</cp:lastModifiedBy>
  <cp:lastPrinted>2014-01-06T20:06:57Z</cp:lastPrinted>
  <dcterms:created xsi:type="dcterms:W3CDTF">2008-04-20T22:11:44Z</dcterms:created>
  <dcterms:modified xsi:type="dcterms:W3CDTF">2014-01-10T17:43:00Z</dcterms:modified>
  <cp:category/>
  <cp:version/>
  <cp:contentType/>
  <cp:contentStatus/>
</cp:coreProperties>
</file>